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nhy-my.sharepoint.com/personal/jennifer_manning_hydro_com/Documents/2025 Annual report/2025 Annual Report - DOWNLOADS/"/>
    </mc:Choice>
  </mc:AlternateContent>
  <xr:revisionPtr revIDLastSave="0" documentId="8_{3EC517A7-84CF-4CC5-8831-6EC037500F70}" xr6:coauthVersionLast="47" xr6:coauthVersionMax="47" xr10:uidLastSave="{00000000-0000-0000-0000-000000000000}"/>
  <bookViews>
    <workbookView xWindow="27990" yWindow="350" windowWidth="32440" windowHeight="19320" tabRatio="877" xr2:uid="{00000000-000D-0000-FFFF-FFFF00000000}"/>
  </bookViews>
  <sheets>
    <sheet name="ESG factbook" sheetId="1" r:id="rId1"/>
    <sheet name="Table of contents" sheetId="68" r:id="rId2"/>
    <sheet name="E1.1 GHG equity share" sheetId="2" r:id="rId3"/>
    <sheet name="E1.2 GHG consolidated" sheetId="3" r:id="rId4"/>
    <sheet name="E1.3 Scope 3 equity share" sheetId="4" r:id="rId5"/>
    <sheet name="E1.4 GHG intensity" sheetId="5" r:id="rId6"/>
    <sheet name="E1.5 GHG by type" sheetId="6" r:id="rId7"/>
    <sheet name="E1.6 Energy consumption" sheetId="7" r:id="rId8"/>
    <sheet name="E1.7 Energy intensity" sheetId="8" r:id="rId9"/>
    <sheet name="E2.1 Emissions to air" sheetId="9" r:id="rId10"/>
    <sheet name="E2.1 Emissions to water" sheetId="10" r:id="rId11"/>
    <sheet name="E2.2 Spills" sheetId="11" r:id="rId12"/>
    <sheet name="E2.3 Permit breaches" sheetId="12" r:id="rId13"/>
    <sheet name="E2.4 Indirect non-GHG emissions" sheetId="13" r:id="rId14"/>
    <sheet name="E2.5 SoC SVHC" sheetId="14" r:id="rId15"/>
    <sheet name="E3.1 Water interaction" sheetId="15" r:id="rId16"/>
    <sheet name="E3.2 Water withdrawal - country" sheetId="16" r:id="rId17"/>
    <sheet name="E3.3 Water stressed areas" sheetId="17" r:id="rId18"/>
    <sheet name="E4.1 Land use - aluminium" sheetId="18" r:id="rId19"/>
    <sheet name="E4.2 Land use country" sheetId="19" r:id="rId20"/>
    <sheet name="E4.3 Land use - mining" sheetId="20" r:id="rId21"/>
    <sheet name="E4.3 Land rehab - mining" sheetId="21" r:id="rId22"/>
    <sheet name="E4.4 Land use hydropower" sheetId="22" r:id="rId23"/>
    <sheet name="E4.4 Land use wind and solar" sheetId="23" r:id="rId24"/>
    <sheet name="E4.5 Sensitive areas - aluminiu" sheetId="24" r:id="rId25"/>
    <sheet name="E4.5 Sensitive areas - hydropow" sheetId="25" r:id="rId26"/>
    <sheet name="E4.5 Sensitive areas - wind sol" sheetId="26" r:id="rId27"/>
    <sheet name="E4.6 Threatened species alumini" sheetId="27" r:id="rId28"/>
    <sheet name="E4.6 Threatened species mining" sheetId="28" r:id="rId29"/>
    <sheet name="E4.6 Threatened species hydro" sheetId="29" r:id="rId30"/>
    <sheet name="E4.6 Threatened species energy" sheetId="30" r:id="rId31"/>
    <sheet name="E4.7 Illvatn NNL" sheetId="31" r:id="rId32"/>
    <sheet name="E5.1 Resource inflows" sheetId="32" r:id="rId33"/>
    <sheet name="E5.2 Resource outflows products" sheetId="33" r:id="rId34"/>
    <sheet name="E5.3 Waste to disposal" sheetId="34" r:id="rId35"/>
    <sheet name="E5.3 Waste recovered" sheetId="35" r:id="rId36"/>
    <sheet name="E5.4 Waste by composition" sheetId="36" r:id="rId37"/>
    <sheet name="E5.4 Tailings+bauxite residue" sheetId="37" r:id="rId38"/>
    <sheet name="E5.4 Changes in tailings" sheetId="38" r:id="rId39"/>
    <sheet name="E5.5 Overburden moved" sheetId="39" r:id="rId40"/>
    <sheet name="S1.1 Employees by gender" sheetId="40" r:id="rId41"/>
    <sheet name="S1.1 Employees by country" sheetId="41" r:id="rId42"/>
    <sheet name="S1.1 Employees fulltime gender" sheetId="42" r:id="rId43"/>
    <sheet name="S1.1 Employees fulltime country" sheetId="43" r:id="rId44"/>
    <sheet name="S1.1 Employees turnover" sheetId="44" r:id="rId45"/>
    <sheet name="S1.2 Diversity in management" sheetId="45" r:id="rId46"/>
    <sheet name="S1.2 Age distribution" sheetId="46" r:id="rId47"/>
    <sheet name="S1.2 Hydro Monitor" sheetId="47" r:id="rId48"/>
    <sheet name="S1.3 Health and safety" sheetId="48" r:id="rId49"/>
    <sheet name="S1.3 HSE sick leave" sheetId="49" r:id="rId50"/>
    <sheet name="S1.4 Training" sheetId="50" r:id="rId51"/>
    <sheet name="S1.5 Collective bargain" sheetId="51" r:id="rId52"/>
    <sheet name="S1.6 Gender pay in Norway" sheetId="52" r:id="rId53"/>
    <sheet name="S1.7 Non-norwegians" sheetId="53" r:id="rId54"/>
    <sheet name="S1.8 Local representation" sheetId="54" r:id="rId55"/>
    <sheet name="S1.9 Diversity in Norway" sheetId="55" r:id="rId56"/>
    <sheet name="S1.9 Diversity in Norway2" sheetId="56" r:id="rId57"/>
    <sheet name="S2.1 Supplier metrics" sheetId="57" r:id="rId58"/>
    <sheet name="S2.2 Supplier due diligence" sheetId="58" r:id="rId59"/>
    <sheet name="S3.1 Community investments" sheetId="59" r:id="rId60"/>
    <sheet name="S3.2 People reached" sheetId="60" r:id="rId61"/>
    <sheet name="G1.1 Business conduct cases" sheetId="61" r:id="rId62"/>
    <sheet name="G1.2 Non-compliance cases" sheetId="62" r:id="rId63"/>
    <sheet name="G1.3 Compliance training" sheetId="63" r:id="rId64"/>
    <sheet name="G1.4 Income tax" sheetId="64" r:id="rId65"/>
    <sheet name="G1.5 Certifications" sheetId="65" r:id="rId66"/>
    <sheet name="G1.7 ICMM performance" sheetId="66" r:id="rId67"/>
  </sheet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4" l="1"/>
</calcChain>
</file>

<file path=xl/sharedStrings.xml><?xml version="1.0" encoding="utf-8"?>
<sst xmlns="http://schemas.openxmlformats.org/spreadsheetml/2006/main" count="1184" uniqueCount="672">
  <si>
    <t>Table of contents</t>
  </si>
  <si>
    <t>Table of Contents</t>
  </si>
  <si>
    <t>Environmental information</t>
  </si>
  <si>
    <t>Social information</t>
  </si>
  <si>
    <t>Governance information</t>
  </si>
  <si>
    <t>Notes related to Climate change</t>
  </si>
  <si>
    <t>Notes related to Own workforce</t>
  </si>
  <si>
    <t>Notes related to Business Conduct</t>
  </si>
  <si>
    <t>E1.1 GHG equity share</t>
  </si>
  <si>
    <t>S1.1 Employee characteristics - by gender</t>
  </si>
  <si>
    <t>G1.1 Business conduct cases</t>
  </si>
  <si>
    <t>E1.2 GHG consolidated</t>
  </si>
  <si>
    <t>S1.1 Employee characteristics - by country</t>
  </si>
  <si>
    <t>G1.2 Non-compliance cased</t>
  </si>
  <si>
    <t>E1.3 Scope 3 equity share</t>
  </si>
  <si>
    <t>S1.1 Employee characteristics - full time and temporary by gender</t>
  </si>
  <si>
    <t>G1.3 Compliance training</t>
  </si>
  <si>
    <t>E1.4 GHG intensity</t>
  </si>
  <si>
    <t>S1.1 Employee characteristics - full time and temporary by country</t>
  </si>
  <si>
    <t>G1.4 Income tax</t>
  </si>
  <si>
    <t>E1.5 GHG by type</t>
  </si>
  <si>
    <t>S1.1 Employee characteristics - turnover rate</t>
  </si>
  <si>
    <t>G1.5 Certifications</t>
  </si>
  <si>
    <t>E1.6 Energy consumption</t>
  </si>
  <si>
    <t>S1.2 Diversity in management</t>
  </si>
  <si>
    <t>G1.6 ICMM performance</t>
  </si>
  <si>
    <t>E1.7 Energy intensity</t>
  </si>
  <si>
    <t>S1.2 Diversity - Age distribution</t>
  </si>
  <si>
    <t>S1.2 Diversity - Hydro Monitor</t>
  </si>
  <si>
    <t>Notes related to Pollution</t>
  </si>
  <si>
    <t>S1.3 Health and safety - TRI, LTI and fatalities</t>
  </si>
  <si>
    <t>E2.1 Emissions to air</t>
  </si>
  <si>
    <t>S1.3 Health and safety - Sick leave and illness rate</t>
  </si>
  <si>
    <t>E2.1 Emissions to water</t>
  </si>
  <si>
    <t>S1.4 Training</t>
  </si>
  <si>
    <t>E2.2 Spills</t>
  </si>
  <si>
    <t>S1.5 Collective bargain</t>
  </si>
  <si>
    <t>E2.3 Permit breaches</t>
  </si>
  <si>
    <t>S1.6 Gender pay in Norway</t>
  </si>
  <si>
    <t>E2.4 Indirect non-GHG emissions</t>
  </si>
  <si>
    <t>S1.7 Diversity - Non-norwegians in management</t>
  </si>
  <si>
    <t>E2.5 SoC SVHC</t>
  </si>
  <si>
    <t>S1.8 Local representation</t>
  </si>
  <si>
    <t>S1.9 Diversity in Norway - Hydro Monitor</t>
  </si>
  <si>
    <t>Notes related to Water</t>
  </si>
  <si>
    <t>S1.9 Diversity in Norway - employee characteristics</t>
  </si>
  <si>
    <t>E3.1 Water interaction</t>
  </si>
  <si>
    <t>E3.2 Water withdrawal</t>
  </si>
  <si>
    <t>Notes related to Workers in the value chain</t>
  </si>
  <si>
    <t>E3.3 Water stressed areas</t>
  </si>
  <si>
    <t>S2.1 Supplier metrics</t>
  </si>
  <si>
    <t>S2.2 Supplier due diligence</t>
  </si>
  <si>
    <t>Notes related to Biodiversity and ecosystems</t>
  </si>
  <si>
    <t>E4.1 Land use - aluminium operations</t>
  </si>
  <si>
    <t>Notes related to Affected communities</t>
  </si>
  <si>
    <t>E4.2 Land use country</t>
  </si>
  <si>
    <t>S3.1 Community investments, donations and sponsorships</t>
  </si>
  <si>
    <t>E4.3 Land use - mining</t>
  </si>
  <si>
    <t>S3.2 People reached</t>
  </si>
  <si>
    <t>E4.3 Land rehabilitation - mining</t>
  </si>
  <si>
    <t>E4.4 Land use - hydropower</t>
  </si>
  <si>
    <t>E4.4 Land use wind and solar</t>
  </si>
  <si>
    <t>E4.5 Sensitive areas - aluminium</t>
  </si>
  <si>
    <t>E4.5 Sensitive areas - hydropower</t>
  </si>
  <si>
    <t>E4.5 Sensitive areas - wind and solar</t>
  </si>
  <si>
    <t>E4.6 Threatened species - aluminium</t>
  </si>
  <si>
    <t>E4.6 Threatened species - mining</t>
  </si>
  <si>
    <t>E4.6 Threatened species - hydropower</t>
  </si>
  <si>
    <t>E4.6 Threatened species - energy value chain</t>
  </si>
  <si>
    <t>E4.7 Illvatn NNL</t>
  </si>
  <si>
    <t>Notes related to Resource use and circular economy</t>
  </si>
  <si>
    <t>E5.1 Resource inflows</t>
  </si>
  <si>
    <t>E5.2 Resource outflows products</t>
  </si>
  <si>
    <t>E5.3 Waste to disposal</t>
  </si>
  <si>
    <t>E5.3 Waste recovered</t>
  </si>
  <si>
    <t>E5.4 Waste by composition</t>
  </si>
  <si>
    <t>E5.4 Tailings+bauxite residue</t>
  </si>
  <si>
    <t>E5.4 Changes in tailings</t>
  </si>
  <si>
    <t>E5.5 Overburden moved</t>
  </si>
  <si>
    <t>million tonnes CO₂e</t>
  </si>
  <si>
    <t>Direct GHG emissions</t>
  </si>
  <si>
    <t>Bauxite &amp; Alumina</t>
  </si>
  <si>
    <t>Primary aluminium production</t>
  </si>
  <si>
    <t>Remelters (mostly Metal Markets)</t>
  </si>
  <si>
    <t>Extruded solutions¹⁾</t>
  </si>
  <si>
    <t>Indirect GHG emissions</t>
  </si>
  <si>
    <t>Electricity consumption (mainly primary aluminium production)</t>
  </si>
  <si>
    <t>Total GHG emissions</t>
  </si>
  <si>
    <r>
      <rPr>
        <sz val="8"/>
        <color rgb="FF000000"/>
        <rFont val="Arial"/>
      </rPr>
      <t>Milestones and targets</t>
    </r>
    <r>
      <rPr>
        <vertAlign val="superscript"/>
        <sz val="8"/>
        <color rgb="FF000000"/>
        <rFont val="Arial"/>
      </rPr>
      <t xml:space="preserve"> 1) 2)</t>
    </r>
  </si>
  <si>
    <t>All numbers in million tonnes CO₂e</t>
  </si>
  <si>
    <t>% N / N-1</t>
  </si>
  <si>
    <t>Annual % target / base year</t>
  </si>
  <si>
    <t>Scope 1 GHG emissions</t>
  </si>
  <si>
    <t>Gross Scope 1 GHG emissions</t>
  </si>
  <si>
    <t>10% reduction</t>
  </si>
  <si>
    <t>30% reduction</t>
  </si>
  <si>
    <t>Net zero</t>
  </si>
  <si>
    <t>N/A</t>
  </si>
  <si>
    <t>Percentage of Scope 1 GHG emissions from regulated emission trading schemes (%)³⁾</t>
  </si>
  <si>
    <t>Scope 2 GHG emissions</t>
  </si>
  <si>
    <t>Gross location-based Scope 2 
GHG emissions</t>
  </si>
  <si>
    <t>Gross market-based Scope 2</t>
  </si>
  <si>
    <t>Significant scope 3 GHG emissions, according to ESRS</t>
  </si>
  <si>
    <t>Total gross indirect (Scope 3) GHG emissions (consolidated)</t>
  </si>
  <si>
    <t>Purchased goods and services</t>
  </si>
  <si>
    <t>Fuel and energy-related activities 
(not included in Scope 1 or Scope 2)</t>
  </si>
  <si>
    <t>Upstream transportation and distribution</t>
  </si>
  <si>
    <t>Downstream transportation</t>
  </si>
  <si>
    <t>Processing of sold products</t>
  </si>
  <si>
    <t>Investments</t>
  </si>
  <si>
    <t>Total GHG emissions (location-based)</t>
  </si>
  <si>
    <t>Total GHG emissions (market-based)</t>
  </si>
  <si>
    <t>2025¹⁾</t>
  </si>
  <si>
    <t>Upstream scope 3 emissions</t>
  </si>
  <si>
    <t>Downstream scope 3 emissions</t>
  </si>
  <si>
    <t>Downstream transportation and distribution</t>
  </si>
  <si>
    <t>Alumina refinery - Alunorte</t>
  </si>
  <si>
    <r>
      <rPr>
        <sz val="8"/>
        <color rgb="FF000000"/>
        <rFont val="Arial"/>
      </rPr>
      <t>Tonne CO</t>
    </r>
    <r>
      <rPr>
        <vertAlign val="subscript"/>
        <sz val="8"/>
        <color rgb="FF000000"/>
        <rFont val="Arial"/>
      </rPr>
      <t>2</t>
    </r>
    <r>
      <rPr>
        <sz val="8"/>
        <color rgb="FF000000"/>
        <rFont val="Arial"/>
      </rPr>
      <t>e per tonne alumina</t>
    </r>
  </si>
  <si>
    <t>Electrolysis of primary aluminium - based on ownership equity</t>
  </si>
  <si>
    <r>
      <rPr>
        <sz val="8"/>
        <color rgb="FF000000"/>
        <rFont val="Arial"/>
      </rPr>
      <t>Tonne CO</t>
    </r>
    <r>
      <rPr>
        <vertAlign val="subscript"/>
        <sz val="8"/>
        <color rgb="FF000000"/>
        <rFont val="Arial"/>
      </rPr>
      <t>2</t>
    </r>
    <r>
      <rPr>
        <sz val="8"/>
        <color rgb="FF000000"/>
        <rFont val="Arial"/>
      </rPr>
      <t xml:space="preserve">e per tonne aluminium </t>
    </r>
  </si>
  <si>
    <r>
      <rPr>
        <sz val="8"/>
        <color rgb="FF000000"/>
        <rFont val="Arial"/>
      </rPr>
      <t>CO</t>
    </r>
    <r>
      <rPr>
        <vertAlign val="subscript"/>
        <sz val="8"/>
        <color rgb="FF000000"/>
        <rFont val="Arial"/>
      </rPr>
      <t>2</t>
    </r>
  </si>
  <si>
    <t>PFC (perfluorocarbon)</t>
  </si>
  <si>
    <t>Other</t>
  </si>
  <si>
    <t>Total</t>
  </si>
  <si>
    <t>megawatt hours (MWh)</t>
  </si>
  <si>
    <t>Coal</t>
  </si>
  <si>
    <t>Electricity</t>
  </si>
  <si>
    <t>Diesel / gasoil</t>
  </si>
  <si>
    <t>Gasoline</t>
  </si>
  <si>
    <t>Heat</t>
  </si>
  <si>
    <t>Heavy oil</t>
  </si>
  <si>
    <t>Light fuel oil</t>
  </si>
  <si>
    <t>Natural gas</t>
  </si>
  <si>
    <t>Natural gas liquids</t>
  </si>
  <si>
    <t>Other hydrocarbons</t>
  </si>
  <si>
    <t>Total energy consumption</t>
  </si>
  <si>
    <t>MWh per tonne alumina - Alunorte</t>
  </si>
  <si>
    <t>MWh per tonne primary aluminium - electrolysis</t>
  </si>
  <si>
    <t>tonnes</t>
  </si>
  <si>
    <t>Sulphur dioxides (SO₂)</t>
  </si>
  <si>
    <r>
      <rPr>
        <sz val="8"/>
        <color rgb="FF000000"/>
        <rFont val="Arial"/>
      </rPr>
      <t>Nitrogen oxide (NO</t>
    </r>
    <r>
      <rPr>
        <vertAlign val="subscript"/>
        <sz val="8"/>
        <color rgb="FF000000"/>
        <rFont val="Arial"/>
      </rPr>
      <t>x</t>
    </r>
    <r>
      <rPr>
        <sz val="8"/>
        <color rgb="FF000000"/>
        <rFont val="Arial"/>
      </rPr>
      <t>)</t>
    </r>
  </si>
  <si>
    <t>Particulate matter (PM₁₀)</t>
  </si>
  <si>
    <r>
      <rPr>
        <sz val="8"/>
        <color rgb="FF000000"/>
        <rFont val="Arial"/>
      </rPr>
      <t>Anthracene</t>
    </r>
  </si>
  <si>
    <r>
      <rPr>
        <sz val="8"/>
        <color rgb="FF000000"/>
        <rFont val="Arial"/>
      </rPr>
      <t>Naphthalene</t>
    </r>
  </si>
  <si>
    <r>
      <rPr>
        <sz val="8"/>
        <color rgb="FF000000"/>
        <rFont val="Arial"/>
      </rPr>
      <t>Fluorine and inorganic compounds (HF)</t>
    </r>
  </si>
  <si>
    <r>
      <rPr>
        <sz val="8"/>
        <color rgb="FF000000"/>
        <rFont val="Arial"/>
      </rPr>
      <t>Chlorine and inorganic compounds (as HCl)</t>
    </r>
  </si>
  <si>
    <r>
      <rPr>
        <sz val="8"/>
        <color rgb="FF000000"/>
        <rFont val="Arial"/>
      </rPr>
      <t>PCDD + PCDF (dioxins + furans)</t>
    </r>
  </si>
  <si>
    <r>
      <rPr>
        <sz val="8"/>
        <color rgb="FF000000"/>
        <rFont val="Arial"/>
      </rPr>
      <t>Arsenic and compounds (as As)</t>
    </r>
  </si>
  <si>
    <r>
      <rPr>
        <sz val="8"/>
        <color rgb="FF000000"/>
        <rFont val="Arial"/>
      </rPr>
      <t>Chromium and compounds (as Cr)</t>
    </r>
  </si>
  <si>
    <r>
      <rPr>
        <sz val="8"/>
        <color rgb="FF000000"/>
        <rFont val="Arial"/>
      </rPr>
      <t>Copper and compounds (as Cu)</t>
    </r>
  </si>
  <si>
    <r>
      <rPr>
        <sz val="8"/>
        <color rgb="FF000000"/>
        <rFont val="Arial"/>
      </rPr>
      <t>Mercury and compounds (as Hg)</t>
    </r>
  </si>
  <si>
    <r>
      <rPr>
        <sz val="8"/>
        <color rgb="FF000000"/>
        <rFont val="Arial"/>
      </rPr>
      <t>Nickel and compounds (as Ni)</t>
    </r>
  </si>
  <si>
    <t>Polycyclic aromatic hydrocarbons (PAHs) ¹⁾</t>
  </si>
  <si>
    <t>Naphthalene</t>
  </si>
  <si>
    <t>Fluoranthene</t>
  </si>
  <si>
    <t>Benzo(g,h,i)perylene</t>
  </si>
  <si>
    <t>Anthracene</t>
  </si>
  <si>
    <t>Fluorides (as total F) ²⁾</t>
  </si>
  <si>
    <t>Arsenic and compounds (as As)</t>
  </si>
  <si>
    <t>Chromium and compounds (as Cr)</t>
  </si>
  <si>
    <t>Copper and compounds (as Cu)</t>
  </si>
  <si>
    <t>Nickel and compounds (as Ni)</t>
  </si>
  <si>
    <t>Zinc and compounds (as Zn)</t>
  </si>
  <si>
    <t>number of incidents</t>
  </si>
  <si>
    <r>
      <rPr>
        <sz val="8"/>
        <color rgb="FF000000"/>
        <rFont val="Arial"/>
      </rPr>
      <t>Spills, leakages</t>
    </r>
  </si>
  <si>
    <t>1 ¹⁾</t>
  </si>
  <si>
    <r>
      <rPr>
        <sz val="8"/>
        <color rgb="FF000000"/>
        <rFont val="Arial"/>
      </rPr>
      <t>Permit breaches</t>
    </r>
  </si>
  <si>
    <t>Black Carbon</t>
  </si>
  <si>
    <t>Carbon monoxide (CO)</t>
  </si>
  <si>
    <t>NM VOC</t>
  </si>
  <si>
    <t>Nitrogen oxide (NOx)</t>
  </si>
  <si>
    <t>Particulate Matter (PM10)</t>
  </si>
  <si>
    <t>Particulate Matter (PM2.5)</t>
  </si>
  <si>
    <r>
      <rPr>
        <sz val="8"/>
        <color rgb="FF000000"/>
        <rFont val="Arial"/>
      </rPr>
      <t>Sulphur dioxide (SO</t>
    </r>
    <r>
      <rPr>
        <vertAlign val="subscript"/>
        <sz val="8"/>
        <color rgb="FF000000"/>
        <rFont val="Arial"/>
      </rPr>
      <t>2</t>
    </r>
    <r>
      <rPr>
        <sz val="8"/>
        <color rgb="FF000000"/>
        <rFont val="Arial"/>
      </rPr>
      <t>)</t>
    </r>
  </si>
  <si>
    <t>Tonnes SoC</t>
  </si>
  <si>
    <t>Tonnes SVHC</t>
  </si>
  <si>
    <t>Hazard class</t>
  </si>
  <si>
    <t>2025</t>
  </si>
  <si>
    <t>2024</t>
  </si>
  <si>
    <t>Carcinogenicity categories 1 and 2</t>
  </si>
  <si>
    <t>Chronic hazard to the aquatic environment categories 1 to 4</t>
  </si>
  <si>
    <t>Endocrine disruption for human health</t>
  </si>
  <si>
    <t>Endocrine disruption for the environment</t>
  </si>
  <si>
    <t>Germ cell mutagenicity categories 1 and 2</t>
  </si>
  <si>
    <t>Persistent, Mobile and Toxic or Very Persistent and Very Mobile</t>
  </si>
  <si>
    <t>Persistent, bioaccumulative and toxic or very persistent, very bioaccumulative properties</t>
  </si>
  <si>
    <t>Reproductive toxicity categories 1 and 2</t>
  </si>
  <si>
    <t>Respiratory sensitisation category 1</t>
  </si>
  <si>
    <t>Skin sensitisation category 1</t>
  </si>
  <si>
    <t>Specific target organ toxicity, repeated exposure categories 1 and 2</t>
  </si>
  <si>
    <t>Specific target organ toxicity, single exposure categories 1 and 2</t>
  </si>
  <si>
    <t>Negatively affects the re-use and recycling of materials in the product</t>
  </si>
  <si>
    <t>High quality (2025)</t>
  </si>
  <si>
    <t>Low quality (2025)</t>
  </si>
  <si>
    <t>million m³</t>
  </si>
  <si>
    <t>Number of locations</t>
  </si>
  <si>
    <t>Water withdrawal, by source</t>
  </si>
  <si>
    <t>Surface water withdrawal</t>
  </si>
  <si>
    <t>- River, stream, lake</t>
  </si>
  <si>
    <t>- Rainwater capture</t>
  </si>
  <si>
    <t>Ground water</t>
  </si>
  <si>
    <t>Seawater</t>
  </si>
  <si>
    <t>Third-party Supply (e.g. municipal)</t>
  </si>
  <si>
    <t>Total water withdrawal</t>
  </si>
  <si>
    <t xml:space="preserve">Water discharges, by destination </t>
  </si>
  <si>
    <t>Surface water (river, stream, lake)</t>
  </si>
  <si>
    <t>Third-party supply (e.g. municipal)</t>
  </si>
  <si>
    <t>Total water discharges</t>
  </si>
  <si>
    <t>Total water consumption</t>
  </si>
  <si>
    <r>
      <rPr>
        <b/>
        <sz val="8"/>
        <color rgb="FF000000"/>
        <rFont val="Arial"/>
      </rPr>
      <t>Total Water reused/recycled</t>
    </r>
  </si>
  <si>
    <t>Norway</t>
  </si>
  <si>
    <t>Brazil ¹⁾</t>
  </si>
  <si>
    <t>United States</t>
  </si>
  <si>
    <t>Rest of the world</t>
  </si>
  <si>
    <t>Total Water withdrawal</t>
  </si>
  <si>
    <t>Total Water consumption</t>
  </si>
  <si>
    <t>Total water reused/recycled</t>
  </si>
  <si>
    <t>Hectare</t>
  </si>
  <si>
    <t>Mining</t>
  </si>
  <si>
    <t>Refining</t>
  </si>
  <si>
    <t>Smelting</t>
  </si>
  <si>
    <t>Extrusion¹⁾</t>
  </si>
  <si>
    <t>Fabrication</t>
  </si>
  <si>
    <t>Recycling</t>
  </si>
  <si>
    <t>Forest - subtropical-tropical moist lowland</t>
  </si>
  <si>
    <t>Forest - temperate</t>
  </si>
  <si>
    <t>Forest - boreal</t>
  </si>
  <si>
    <t>Shrubland - temperate</t>
  </si>
  <si>
    <t>Grassland - temperate</t>
  </si>
  <si>
    <t>Savanna - dry</t>
  </si>
  <si>
    <t>Shrubland - subtropical-tropical dry</t>
  </si>
  <si>
    <t>Desert - hot</t>
  </si>
  <si>
    <t>Footprint</t>
  </si>
  <si>
    <t>Country / activity</t>
  </si>
  <si>
    <t>Bauxite mine</t>
  </si>
  <si>
    <t xml:space="preserve">Refinery </t>
  </si>
  <si>
    <t>Smelter</t>
  </si>
  <si>
    <t>Extrusion</t>
  </si>
  <si>
    <t>Brazil</t>
  </si>
  <si>
    <t>USA</t>
  </si>
  <si>
    <t>Slovakia</t>
  </si>
  <si>
    <t>France</t>
  </si>
  <si>
    <t>Germany</t>
  </si>
  <si>
    <t>Belgium</t>
  </si>
  <si>
    <t>Poland</t>
  </si>
  <si>
    <t>Spain</t>
  </si>
  <si>
    <t>Hungary</t>
  </si>
  <si>
    <t>Italy</t>
  </si>
  <si>
    <t>Sweden</t>
  </si>
  <si>
    <t>Netherlands</t>
  </si>
  <si>
    <t>UK</t>
  </si>
  <si>
    <t>Canada</t>
  </si>
  <si>
    <t>Denmark</t>
  </si>
  <si>
    <t>Mexico</t>
  </si>
  <si>
    <t>China</t>
  </si>
  <si>
    <t>Austria</t>
  </si>
  <si>
    <t>Luxembourg</t>
  </si>
  <si>
    <t>Argentina</t>
  </si>
  <si>
    <t>Portugal</t>
  </si>
  <si>
    <t>Hectares given per point in time</t>
  </si>
  <si>
    <t>Total MPSA Property¹⁾</t>
  </si>
  <si>
    <t xml:space="preserve"> - Long-term infrastructure</t>
  </si>
  <si>
    <t xml:space="preserve"> - Tailings storage facilities</t>
  </si>
  <si>
    <t xml:space="preserve"> - Current mining operations</t>
  </si>
  <si>
    <t xml:space="preserve"> - Area under ongoing rehabilitation</t>
  </si>
  <si>
    <t xml:space="preserve"> - Legal reserves (ARL and PPA)²⁾</t>
  </si>
  <si>
    <t xml:space="preserve"> - Remainder of property</t>
  </si>
  <si>
    <t>Total mined area, outside of MPSA property</t>
  </si>
  <si>
    <t>- Current mining operations</t>
  </si>
  <si>
    <t>- Area under ongoing rehabilitation</t>
  </si>
  <si>
    <t>Total affected area¹⁾</t>
  </si>
  <si>
    <t>Total pipeline easement track³⁾</t>
  </si>
  <si>
    <t>Total transmission line track³⁾</t>
  </si>
  <si>
    <t>Area suppressed, in reporting year</t>
  </si>
  <si>
    <t>Area mined, in reporting year</t>
  </si>
  <si>
    <t>Area starting rehabilitation, in reporting year</t>
  </si>
  <si>
    <t>Hectares at year-end 2025</t>
  </si>
  <si>
    <t>Area released from mining operation in reporting year</t>
  </si>
  <si>
    <t>Area undergoing rehabilitation to date</t>
  </si>
  <si>
    <t>Area remaining to complete target</t>
  </si>
  <si>
    <t>Target year for completion</t>
  </si>
  <si>
    <t>% complete to-date at year-end 2025</t>
  </si>
  <si>
    <t>Asset name</t>
  </si>
  <si>
    <t>Røldal-Suldal (RSK)</t>
  </si>
  <si>
    <t>Sogn: Fortun</t>
  </si>
  <si>
    <t>Sogn: Tyin/Holsbru</t>
  </si>
  <si>
    <t>Stavanger</t>
  </si>
  <si>
    <t>Telemark &amp; Svelgfoss</t>
  </si>
  <si>
    <t>Vigelandsfoss</t>
  </si>
  <si>
    <t xml:space="preserve">Equity share </t>
  </si>
  <si>
    <t>Direct footprint (hectare)</t>
  </si>
  <si>
    <t xml:space="preserve"> - Reservoirs</t>
  </si>
  <si>
    <t xml:space="preserve"> - Dams</t>
  </si>
  <si>
    <t xml:space="preserve"> - Infrastructure</t>
  </si>
  <si>
    <t xml:space="preserve"> - Spoil heaps</t>
  </si>
  <si>
    <t xml:space="preserve"> - Access roads</t>
  </si>
  <si>
    <t xml:space="preserve"> - Directly influenced rivers downstream</t>
  </si>
  <si>
    <t>Total direct footprint with overlaps</t>
  </si>
  <si>
    <t>Total area of influence (hectare)</t>
  </si>
  <si>
    <t>Other associated infrastructure</t>
  </si>
  <si>
    <t>Number of dams</t>
  </si>
  <si>
    <t>Transmission lines (km)</t>
  </si>
  <si>
    <t>Boa Sorte, Brazil</t>
  </si>
  <si>
    <t>Mendubim, Brazil</t>
  </si>
  <si>
    <t>Stor-Skälsjön, Sweden</t>
  </si>
  <si>
    <t>Tonstad, Norway</t>
  </si>
  <si>
    <t>Ventos de São Zacarias, Brazil</t>
  </si>
  <si>
    <t>Vista Alegre, Brazil</t>
  </si>
  <si>
    <t>Direct footprint with overlaps (hectare)</t>
  </si>
  <si>
    <t>Area of influence (hectare)</t>
  </si>
  <si>
    <t>Country</t>
  </si>
  <si>
    <t>Business Area</t>
  </si>
  <si>
    <t xml:space="preserve">Primary activity </t>
  </si>
  <si>
    <t>Ownership equity (%)</t>
  </si>
  <si>
    <t>Proximity used (km)</t>
  </si>
  <si>
    <t>Area (km²)</t>
  </si>
  <si>
    <t>Legally protected areas</t>
  </si>
  <si>
    <t>Key biodiversity areas</t>
  </si>
  <si>
    <t>Unesco WHS</t>
  </si>
  <si>
    <t>Paragominas</t>
  </si>
  <si>
    <t>Mine</t>
  </si>
  <si>
    <t>Alunorte</t>
  </si>
  <si>
    <t>Refinery</t>
  </si>
  <si>
    <t>Albras</t>
  </si>
  <si>
    <t>Aluminium Metal</t>
  </si>
  <si>
    <t>Årdal</t>
  </si>
  <si>
    <t>Høyanger</t>
  </si>
  <si>
    <t>Husnes</t>
  </si>
  <si>
    <t>Karmøy</t>
  </si>
  <si>
    <t>Slovalco</t>
  </si>
  <si>
    <t>Sunndal</t>
  </si>
  <si>
    <t>Atessa</t>
  </si>
  <si>
    <t>Extrusions</t>
  </si>
  <si>
    <t>Avintes</t>
  </si>
  <si>
    <t>Delhi</t>
  </si>
  <si>
    <t>Drunen</t>
  </si>
  <si>
    <t>Feltre</t>
  </si>
  <si>
    <t>Ghlin</t>
  </si>
  <si>
    <t>Itu</t>
  </si>
  <si>
    <t>Ludenscheid</t>
  </si>
  <si>
    <t>Monett</t>
  </si>
  <si>
    <t>Navarra</t>
  </si>
  <si>
    <t>Phoenix</t>
  </si>
  <si>
    <t>Puget</t>
  </si>
  <si>
    <t>Spanish Fork</t>
  </si>
  <si>
    <t>St Augustine</t>
  </si>
  <si>
    <t>The Dalles</t>
  </si>
  <si>
    <t>Tibshelf</t>
  </si>
  <si>
    <t>Toronto</t>
  </si>
  <si>
    <t>Utinga</t>
  </si>
  <si>
    <t>Vetlanda</t>
  </si>
  <si>
    <t>Yankton</t>
  </si>
  <si>
    <t>Azuqueca</t>
  </si>
  <si>
    <t>Metal Markets</t>
  </si>
  <si>
    <t>Cassopolis</t>
  </si>
  <si>
    <t>Clervaux</t>
  </si>
  <si>
    <t>Gorcyze</t>
  </si>
  <si>
    <t>Henderson</t>
  </si>
  <si>
    <t>Kety</t>
  </si>
  <si>
    <t>Komaron</t>
  </si>
  <si>
    <t>Luce</t>
  </si>
  <si>
    <t>Nowa Sol</t>
  </si>
  <si>
    <t>Rackwitz</t>
  </si>
  <si>
    <t>Wrexham</t>
  </si>
  <si>
    <t>Area overlap with legally protected areas (hectare)</t>
  </si>
  <si>
    <t>Key Biodiversity Areas (KBAs)</t>
  </si>
  <si>
    <t>Area overlap with KBAs (hectare)</t>
  </si>
  <si>
    <t>UNESCO WHS</t>
  </si>
  <si>
    <t>RSK</t>
  </si>
  <si>
    <t>0</t>
  </si>
  <si>
    <t>Fortun</t>
  </si>
  <si>
    <t>Tyin and Holsbru</t>
  </si>
  <si>
    <t>Telemark</t>
  </si>
  <si>
    <t>Vigelandfoss</t>
  </si>
  <si>
    <t xml:space="preserve"> Legally protected areas </t>
  </si>
  <si>
    <t>Stor-Skalsjön</t>
  </si>
  <si>
    <t>Ventos de São Zacarias</t>
  </si>
  <si>
    <t>Mendubim</t>
  </si>
  <si>
    <t>Boa Sorte</t>
  </si>
  <si>
    <t>Vista Alegre</t>
  </si>
  <si>
    <t>Primary activity</t>
  </si>
  <si>
    <t># of threatened species</t>
  </si>
  <si>
    <t># of endemic species</t>
  </si>
  <si>
    <t># of unique priority species</t>
  </si>
  <si>
    <t>Aielli</t>
  </si>
  <si>
    <t>National/federal list²⁾</t>
  </si>
  <si>
    <t>Regional/state list³⁾</t>
  </si>
  <si>
    <t>IUCN Red list⁴⁾</t>
  </si>
  <si>
    <t>Conservation status</t>
  </si>
  <si>
    <t>Fauna</t>
  </si>
  <si>
    <t>Flora</t>
  </si>
  <si>
    <t>Critically endangered</t>
  </si>
  <si>
    <t>Endangered</t>
  </si>
  <si>
    <t>Vulnerable</t>
  </si>
  <si>
    <t>Total according to each red list classification</t>
  </si>
  <si>
    <t># of vulnerable species</t>
  </si>
  <si>
    <t># of endangered species</t>
  </si>
  <si>
    <t># of critically endangered species</t>
  </si>
  <si>
    <t># endangered species</t>
  </si>
  <si>
    <t># critically endangered species</t>
  </si>
  <si>
    <t># vulnerable species</t>
  </si>
  <si>
    <t>Solar power</t>
  </si>
  <si>
    <t>Tonstad</t>
  </si>
  <si>
    <t>Wind power</t>
  </si>
  <si>
    <t>Nature type</t>
  </si>
  <si>
    <t>Extent (m²)</t>
  </si>
  <si>
    <t>Habitat quality ¹</t>
  </si>
  <si>
    <t>Habitat significance ²</t>
  </si>
  <si>
    <t>Estimated losses (nature points)</t>
  </si>
  <si>
    <t>Snow-bed, in rocky outcrops</t>
  </si>
  <si>
    <t>High</t>
  </si>
  <si>
    <t>Near-threatened​</t>
  </si>
  <si>
    <t>Low- and intermediate-calcareous mountain heath, sheltered slope and tundra</t>
  </si>
  <si>
    <t>Low- and intermediate-calcareous snow-bed</t>
  </si>
  <si>
    <t>Very high</t>
  </si>
  <si>
    <t>Low- and intermediate-calcareous ridge</t>
  </si>
  <si>
    <t>Snow-bed, in boulder field</t>
  </si>
  <si>
    <t>Wet snow-bed and snow-bed with natural spring</t>
  </si>
  <si>
    <t>Other nature types​</t>
  </si>
  <si>
    <t>No value</t>
  </si>
  <si>
    <t>Total Impact​</t>
  </si>
  <si>
    <t>1 000 metric tonnes</t>
  </si>
  <si>
    <t>Virgin material inflows</t>
  </si>
  <si>
    <t>Bauxite</t>
  </si>
  <si>
    <t>Alumina</t>
  </si>
  <si>
    <t>Aluminium</t>
  </si>
  <si>
    <t>Aluminium fluoride</t>
  </si>
  <si>
    <t>Alloying metals</t>
  </si>
  <si>
    <t>Lime</t>
  </si>
  <si>
    <t xml:space="preserve">Sodium hydroxide </t>
  </si>
  <si>
    <t>Sulphuric acid</t>
  </si>
  <si>
    <t>Thickener</t>
  </si>
  <si>
    <t>Petroleum coke</t>
  </si>
  <si>
    <t>Pitch</t>
  </si>
  <si>
    <t>Aluminium scrap inflows</t>
  </si>
  <si>
    <t>Post-consumer scrap</t>
  </si>
  <si>
    <t>444¹⁾</t>
  </si>
  <si>
    <t>Pre-consumer scrap</t>
  </si>
  <si>
    <t>Total aluminium scrap</t>
  </si>
  <si>
    <t>thousand tonnes</t>
  </si>
  <si>
    <t>Bauxite production</t>
  </si>
  <si>
    <t>Alumina production</t>
  </si>
  <si>
    <t xml:space="preserve">    Hydro REDUXA</t>
  </si>
  <si>
    <t>Recycling casthouse production</t>
  </si>
  <si>
    <t xml:space="preserve">    Hydro CIRCAL</t>
  </si>
  <si>
    <t>Extruded products</t>
  </si>
  <si>
    <t>1116¹⁾</t>
  </si>
  <si>
    <t>Onsite (2025)</t>
  </si>
  <si>
    <t>Offsite (2025)</t>
  </si>
  <si>
    <t>Hazardous waste</t>
  </si>
  <si>
    <t>Incineration with energy recovery</t>
  </si>
  <si>
    <t>Incineration without energy recovery</t>
  </si>
  <si>
    <t>Landfilled</t>
  </si>
  <si>
    <t>Other disposal operation</t>
  </si>
  <si>
    <t>Total Hazardous waste</t>
  </si>
  <si>
    <t xml:space="preserve">Non-Hazardous waste </t>
  </si>
  <si>
    <t>Total Non-Hazardous waste</t>
  </si>
  <si>
    <t>Preparation for reuse</t>
  </si>
  <si>
    <t>Other recovery operation</t>
  </si>
  <si>
    <t>-</t>
  </si>
  <si>
    <t>Non-Hazardous waste</t>
  </si>
  <si>
    <t>Waste diverted from disposal (2025)</t>
  </si>
  <si>
    <t>Waste directed to disposal (2025)</t>
  </si>
  <si>
    <t>Anode butts</t>
  </si>
  <si>
    <t>Dross</t>
  </si>
  <si>
    <t>Fly &amp; bottom ash</t>
  </si>
  <si>
    <t>SPL</t>
  </si>
  <si>
    <t>Spent caustic soda</t>
  </si>
  <si>
    <t>Other waste</t>
  </si>
  <si>
    <t>Total waste</t>
  </si>
  <si>
    <t>Tailings and bauxite residue</t>
  </si>
  <si>
    <t>thousand tonnes¹⁾</t>
  </si>
  <si>
    <t>Bauxite tailings (non-hazardous)</t>
  </si>
  <si>
    <t>Directed to disposal</t>
  </si>
  <si>
    <t>Diverted from disposal</t>
  </si>
  <si>
    <t>Bauxite residue</t>
  </si>
  <si>
    <t>Total bauxite tailings and residue</t>
  </si>
  <si>
    <t>Tailings stored at the start of reporting year</t>
  </si>
  <si>
    <t>Tailings deposited during reporting year</t>
  </si>
  <si>
    <t>Tailings excavated for tailings dry backfill during reporting year</t>
  </si>
  <si>
    <t>Tailings stored at the end of reporting year</t>
  </si>
  <si>
    <t>Net change in tailings volume stored during reporting year</t>
  </si>
  <si>
    <t>million tonnes</t>
  </si>
  <si>
    <t>Overburden moved</t>
  </si>
  <si>
    <t>Gender</t>
  </si>
  <si>
    <t>Male</t>
  </si>
  <si>
    <t>Female</t>
  </si>
  <si>
    <t>Not reported</t>
  </si>
  <si>
    <t>Total employees</t>
  </si>
  <si>
    <t>Head count, 2025</t>
  </si>
  <si>
    <t>Number of employees</t>
  </si>
  <si>
    <t>Number of permanent employees</t>
  </si>
  <si>
    <t>Number of temporary employees</t>
  </si>
  <si>
    <t>Number of non-guaranteed hour employees</t>
  </si>
  <si>
    <t>Number of full-time employees</t>
  </si>
  <si>
    <t>Number of part-time employees</t>
  </si>
  <si>
    <t>Total new hires</t>
  </si>
  <si>
    <t>Total employees who left</t>
  </si>
  <si>
    <t>Rate of employee turnover</t>
  </si>
  <si>
    <t>Percentage of total</t>
  </si>
  <si>
    <t>Gender distribution</t>
  </si>
  <si>
    <t>Board of Directors, women¹⁾</t>
  </si>
  <si>
    <t>Board of Directors, men</t>
  </si>
  <si>
    <t>Executive Leadership Team, women</t>
  </si>
  <si>
    <t>Executive Leadership Team, men</t>
  </si>
  <si>
    <t>Women at management levels 0-2</t>
  </si>
  <si>
    <t>Woman at management levels 0-3</t>
  </si>
  <si>
    <t>Share of total employees</t>
  </si>
  <si>
    <t>Under 30</t>
  </si>
  <si>
    <t>30-49</t>
  </si>
  <si>
    <t>50 +</t>
  </si>
  <si>
    <t>Inclusion Index (II)</t>
  </si>
  <si>
    <t>  Women</t>
  </si>
  <si>
    <t>  Men</t>
  </si>
  <si>
    <t>Employee Engagement Index (EEI)</t>
  </si>
  <si>
    <t>Psycosocial Risk Index (PRI)</t>
  </si>
  <si>
    <t>Integrity Culture Index (ICI)</t>
  </si>
  <si>
    <t>Total recordable injuries (TRI)</t>
  </si>
  <si>
    <t xml:space="preserve"> Employees</t>
  </si>
  <si>
    <t xml:space="preserve"> Contractors</t>
  </si>
  <si>
    <t>Total recordable injuries (TRI) rate</t>
  </si>
  <si>
    <t>Lost-time injuries (LTI)</t>
  </si>
  <si>
    <t>Lost-time injuries (LTI) rate</t>
  </si>
  <si>
    <t>Total number of fatal accidents</t>
  </si>
  <si>
    <t>High risk incidents</t>
  </si>
  <si>
    <t>HRI rate</t>
  </si>
  <si>
    <t>Occupational illness cases</t>
  </si>
  <si>
    <t>Occupational illness rate</t>
  </si>
  <si>
    <t>Sick leave, percent (global total)</t>
  </si>
  <si>
    <t>Sick leave, percent (Norwegian employees)</t>
  </si>
  <si>
    <t>Norwegian female employees</t>
  </si>
  <si>
    <t>Norwegian male employees</t>
  </si>
  <si>
    <t>Training and development</t>
  </si>
  <si>
    <t>Training hours completed by Hydro employees</t>
  </si>
  <si>
    <t>Courses completed</t>
  </si>
  <si>
    <t xml:space="preserve">   of which, male participants</t>
  </si>
  <si>
    <t xml:space="preserve">   of which, female participants</t>
  </si>
  <si>
    <t>Avg. training hours per employee</t>
  </si>
  <si>
    <t xml:space="preserve">   Avg. training hours per male employee</t>
  </si>
  <si>
    <t xml:space="preserve">   Avg. training hours per female employee</t>
  </si>
  <si>
    <t>Collective bargaining coverage</t>
  </si>
  <si>
    <t>Social dialogue</t>
  </si>
  <si>
    <t>Coverage rate</t>
  </si>
  <si>
    <t>Employees (EEA)</t>
  </si>
  <si>
    <t>Employees (non-EEA)</t>
  </si>
  <si>
    <t>Workplace representation (EEA)</t>
  </si>
  <si>
    <t>0-19%</t>
  </si>
  <si>
    <t>20-39%</t>
  </si>
  <si>
    <t>40-59%</t>
  </si>
  <si>
    <t>North America (Canada, Mexico, USA)</t>
  </si>
  <si>
    <t>60-79%</t>
  </si>
  <si>
    <t>80-100%</t>
  </si>
  <si>
    <t>South America (Brazil)</t>
  </si>
  <si>
    <t>Gender proportion 2025</t>
  </si>
  <si>
    <t>Women's salary compared to men's</t>
  </si>
  <si>
    <t>Job level</t>
  </si>
  <si>
    <t>Women share</t>
  </si>
  <si>
    <t>Men share</t>
  </si>
  <si>
    <t>Headcount</t>
  </si>
  <si>
    <t>Annual salary</t>
  </si>
  <si>
    <t>Total compensation</t>
  </si>
  <si>
    <t>Level 2</t>
  </si>
  <si>
    <t>Level 3</t>
  </si>
  <si>
    <t>Level 4-5</t>
  </si>
  <si>
    <t>Level 6-7</t>
  </si>
  <si>
    <t>Level 8-9</t>
  </si>
  <si>
    <t>Number of persons</t>
  </si>
  <si>
    <t>Non-Norwegians in management</t>
  </si>
  <si>
    <t>Board of Directors, women</t>
  </si>
  <si>
    <t>Management, levels 0-2</t>
  </si>
  <si>
    <t>Management, levels 0-3</t>
  </si>
  <si>
    <t>percent</t>
  </si>
  <si>
    <t>  Production sites in Norway</t>
  </si>
  <si>
    <t xml:space="preserve">  Aluminium Metal management team</t>
  </si>
  <si>
    <t xml:space="preserve">  Extrusions management team</t>
  </si>
  <si>
    <t xml:space="preserve">  Paragominas, Pará </t>
  </si>
  <si>
    <t>  Barcarena, Pará</t>
  </si>
  <si>
    <t xml:space="preserve">  Bauxite &amp; Alumina management team</t>
  </si>
  <si>
    <t>Psychosocial 
Risk Index (PRI)</t>
  </si>
  <si>
    <t>Integrity Culture 
Index (ICI)</t>
  </si>
  <si>
    <t>Inclusion Index</t>
  </si>
  <si>
    <t>All Hydro employees in Norway</t>
  </si>
  <si>
    <t> Women</t>
  </si>
  <si>
    <t> Men</t>
  </si>
  <si>
    <t>Hydro Aluminium AS</t>
  </si>
  <si>
    <t>Hycast AS</t>
  </si>
  <si>
    <t>Sør-Norge Aluminium</t>
  </si>
  <si>
    <t>Hydro Energi AS</t>
  </si>
  <si>
    <t>Hydro Extruded Solutions AS</t>
  </si>
  <si>
    <t>Hydro Extrusion Norway AS</t>
  </si>
  <si>
    <t xml:space="preserve">Number of employees </t>
  </si>
  <si>
    <t>Parental leave in weeks¹⁾</t>
  </si>
  <si>
    <t>Permanent employees in part time</t>
  </si>
  <si>
    <t>Temporary employees on part time</t>
  </si>
  <si>
    <t>Permanent</t>
  </si>
  <si>
    <t>Temporary</t>
  </si>
  <si>
    <t>Norsk Hydro ASA</t>
  </si>
  <si>
    <t>Total number of suppliers</t>
  </si>
  <si>
    <t>Total spend on suppliers (NOK million)</t>
  </si>
  <si>
    <t>% spent on local suppliers</t>
  </si>
  <si>
    <t>Total suppliers screened</t>
  </si>
  <si>
    <t>Total number of medium and high sustainability risk suppliers¹⁾</t>
  </si>
  <si>
    <t>Supplier audits conducted</t>
  </si>
  <si>
    <t>Supplier audits that lead to a corrective action plan for the supplier</t>
  </si>
  <si>
    <t>Supplier contracts terminated due to sustainability risks</t>
  </si>
  <si>
    <t>Amounts in NOK million</t>
  </si>
  <si>
    <t>Community investments</t>
  </si>
  <si>
    <t>Charitable donations and Sponsorships</t>
  </si>
  <si>
    <r>
      <rPr>
        <sz val="8"/>
        <color rgb="FF000000"/>
        <rFont val="Arial"/>
      </rPr>
      <t xml:space="preserve">TerPaz (local community centers) </t>
    </r>
  </si>
  <si>
    <r>
      <rPr>
        <b/>
        <sz val="8"/>
        <color rgb="FF000000"/>
        <rFont val="Arial"/>
      </rPr>
      <t>Total</t>
    </r>
  </si>
  <si>
    <t>1,000 people reached</t>
  </si>
  <si>
    <t>Accumulated since 2018</t>
  </si>
  <si>
    <t xml:space="preserve">Education and capacity building </t>
  </si>
  <si>
    <t>Number of cases</t>
  </si>
  <si>
    <t>Total cases reported through AlertLine (or similar)¹</t>
  </si>
  <si>
    <r>
      <rPr>
        <sz val="8"/>
        <color rgb="FF000000"/>
        <rFont val="Arial"/>
      </rPr>
      <t>Alerts</t>
    </r>
  </si>
  <si>
    <r>
      <rPr>
        <sz val="8"/>
        <color rgb="FF000000"/>
        <rFont val="Arial"/>
      </rPr>
      <t>Non-Alerts</t>
    </r>
  </si>
  <si>
    <t>Dismissals due to breaches of policy²⁾</t>
  </si>
  <si>
    <r>
      <rPr>
        <b/>
        <sz val="8"/>
        <color rgb="FF000000"/>
        <rFont val="Arial"/>
      </rPr>
      <t>Alleged cases of discrimination and/or harassment</t>
    </r>
  </si>
  <si>
    <t>Confirmed cases of discrimination and/or harassment</t>
  </si>
  <si>
    <r>
      <rPr>
        <sz val="8"/>
        <color rgb="FF000000"/>
        <rFont val="Arial"/>
      </rPr>
      <t>Confirmed cases of harassment</t>
    </r>
  </si>
  <si>
    <r>
      <rPr>
        <sz val="8"/>
        <color rgb="FF000000"/>
        <rFont val="Arial"/>
      </rPr>
      <t xml:space="preserve">Confirmed cases of discrimination  </t>
    </r>
  </si>
  <si>
    <t>Alleged cases of corruption, fraud, and/or conflict of interest</t>
  </si>
  <si>
    <t>Confirmed cases of corruption, fraud, corruption and/or conflict of interest</t>
  </si>
  <si>
    <r>
      <rPr>
        <sz val="8"/>
        <color rgb="FF000000"/>
        <rFont val="Arial"/>
      </rPr>
      <t>Confirmed cases of corruption</t>
    </r>
  </si>
  <si>
    <r>
      <rPr>
        <sz val="8"/>
        <color rgb="FF000000"/>
        <rFont val="Arial"/>
      </rPr>
      <t>Confirmed cases of fraud</t>
    </r>
  </si>
  <si>
    <r>
      <rPr>
        <sz val="8"/>
        <color rgb="FF000000"/>
        <rFont val="Arial"/>
      </rPr>
      <t>Confirmed cases of conflict of interest</t>
    </r>
  </si>
  <si>
    <t>2023¹⁾</t>
  </si>
  <si>
    <t>Number of significant non-compliances with laws and regulations</t>
  </si>
  <si>
    <t>Number of non-compliance cases</t>
  </si>
  <si>
    <t>Number of fines received</t>
  </si>
  <si>
    <t>Non-monetary sanctions</t>
  </si>
  <si>
    <t>Total fines received in the reporting year for non-compliance with laws and regulations</t>
  </si>
  <si>
    <t>Fines for non-compliance (NOK 1000)</t>
  </si>
  <si>
    <t>Completed training modules, by topic</t>
  </si>
  <si>
    <t>Anti-corruption</t>
  </si>
  <si>
    <t>Code of Conduct</t>
  </si>
  <si>
    <t>General integrity</t>
  </si>
  <si>
    <t>Competition</t>
  </si>
  <si>
    <t>Human rights</t>
  </si>
  <si>
    <t>Data privacy</t>
  </si>
  <si>
    <t>Trade sanctions</t>
  </si>
  <si>
    <t>Market regulations</t>
  </si>
  <si>
    <t>Total modules completed</t>
  </si>
  <si>
    <t>The Netherlands</t>
  </si>
  <si>
    <t>Other EU</t>
  </si>
  <si>
    <t>Total EU</t>
  </si>
  <si>
    <t>Switzerland</t>
  </si>
  <si>
    <t>Other Europe</t>
  </si>
  <si>
    <t>Total Europe</t>
  </si>
  <si>
    <t>Asia</t>
  </si>
  <si>
    <t>Total outside Europe</t>
  </si>
  <si>
    <t>ISO 9001</t>
  </si>
  <si>
    <t>ISO 14001</t>
  </si>
  <si>
    <t>ISO 45001</t>
  </si>
  <si>
    <t>ASI</t>
  </si>
  <si>
    <t>Eligible</t>
  </si>
  <si>
    <t>Certified</t>
  </si>
  <si>
    <t>Percentage certified</t>
  </si>
  <si>
    <t>Site</t>
  </si>
  <si>
    <t>Activity</t>
  </si>
  <si>
    <t>Ownership share</t>
  </si>
  <si>
    <t>ASI certified indicators</t>
  </si>
  <si>
    <t>Self-assessed indicators</t>
  </si>
  <si>
    <t>Not applicable indicators</t>
  </si>
  <si>
    <t>Total indicators fully met</t>
  </si>
  <si>
    <t>Comments</t>
  </si>
  <si>
    <t>Fully-met</t>
  </si>
  <si>
    <t>Partially-met</t>
  </si>
  <si>
    <t>Bauxite mining</t>
  </si>
  <si>
    <t>Alumina refining</t>
  </si>
  <si>
    <t>Albras partially meets the performance expectation 6.2. A water management plan was implemented in 2025 and its effectiveness will be monitored during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</si>
</sst>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#0;&quot;-&quot;#0;#0;_(@_)"/>
    <numFmt numFmtId="165" formatCode="#,##0.00;&quot;-&quot;#,##0.00;#,##0.00;_(@_)"/>
    <numFmt numFmtId="166" formatCode="&quot;&quot;* #,##0.00_);&quot;&quot;* \(#,##0.00\);&quot;&quot;* #,##0.00_);_(@_)"/>
    <numFmt numFmtId="167" formatCode="&quot;&quot;* #,##0.00;&quot;&quot;* &quot;-&quot;#,##0.00;&quot;&quot;* &quot;—&quot;;_(@_)"/>
    <numFmt numFmtId="168" formatCode="#0%;&quot;-&quot;#0%;#0%;_(@_)"/>
    <numFmt numFmtId="169" formatCode="#0%;&quot;-&quot;#0%;&quot;-&quot;\%;_(@_)"/>
    <numFmt numFmtId="170" formatCode="* #,##0.00;* &quot;-&quot;#,##0.00;* &quot;—&quot;;_(@_)"/>
    <numFmt numFmtId="171" formatCode="* #,##0.0;* \(#,##0.0\);* &quot;—&quot;;_(@_)"/>
    <numFmt numFmtId="172" formatCode="&quot;&quot;* #,##0.0_);&quot;&quot;* \(#,##0.0\);&quot;&quot;* &quot;—&quot;_);_(@_)"/>
    <numFmt numFmtId="173" formatCode="#,##0.0;\(#,##0.0\);&quot;—&quot;;_(@_)"/>
    <numFmt numFmtId="174" formatCode="#0.00;&quot;-&quot;#0.00;#0.00;_(@_)"/>
    <numFmt numFmtId="175" formatCode="#,##0;&quot;-&quot;#,##0;#,##0;_(@_)"/>
    <numFmt numFmtId="176" formatCode="#0.#######################;&quot;-&quot;#0.#######################;#0.#######################;_(@_)"/>
    <numFmt numFmtId="177" formatCode="&quot;&quot;* #,##0_);&quot;&quot;* \(#,##0\);&quot;&quot;* #,##0_);_(@_)"/>
    <numFmt numFmtId="178" formatCode="&quot;&quot;* #,##0.000_);&quot;&quot;* \(#,##0.000\);&quot;&quot;* #,##0.000_);_(@_)"/>
    <numFmt numFmtId="179" formatCode="&quot;&quot;* #,##0.0_);&quot;&quot;* \(#,##0.0\);&quot;&quot;* #,##0.0_);_(@_)"/>
    <numFmt numFmtId="180" formatCode="#0.0;&quot;-&quot;#0.0;#0.0;_(@_)"/>
    <numFmt numFmtId="181" formatCode="#,##0.0;&quot;-&quot;#,##0.0;#,##0.0;_(@_)"/>
    <numFmt numFmtId="182" formatCode="#0.00%;&quot;-&quot;#0.00%;#0.00%;_(@_)"/>
    <numFmt numFmtId="183" formatCode="#0_)%;\(#0\)%;#0_)%;_(@_)"/>
    <numFmt numFmtId="184" formatCode="#0.#######################%;&quot;-&quot;#0.#######################%;&quot;-&quot;\%;_(@_)"/>
    <numFmt numFmtId="185" formatCode="&quot;&quot;* #0_);&quot;&quot;* \(#0\);&quot;&quot;* &quot;-&quot;_);_(@_)"/>
  </numFmts>
  <fonts count="18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i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Calibri"/>
    </font>
    <font>
      <sz val="8"/>
      <name val="Arial"/>
    </font>
    <font>
      <vertAlign val="superscript"/>
      <sz val="8"/>
      <color rgb="FF000000"/>
      <name val="Arial"/>
    </font>
    <font>
      <vertAlign val="subscript"/>
      <sz val="8"/>
      <color rgb="FF000000"/>
      <name val="Arial"/>
    </font>
    <font>
      <u/>
      <sz val="10"/>
      <color theme="10"/>
      <name val="Arial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4"/>
      <color theme="1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13" fillId="0" borderId="0" applyNumberFormat="0" applyFill="0" applyBorder="0" applyAlignment="0" applyProtection="0"/>
  </cellStyleXfs>
  <cellXfs count="356">
    <xf numFmtId="0" fontId="0" fillId="0" borderId="0" xfId="0"/>
    <xf numFmtId="0" fontId="1" fillId="0" borderId="0" xfId="1">
      <alignment wrapText="1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65" fontId="7" fillId="4" borderId="2" xfId="0" applyNumberFormat="1" applyFont="1" applyFill="1" applyBorder="1" applyAlignment="1">
      <alignment vertical="center" wrapText="1"/>
    </xf>
    <xf numFmtId="165" fontId="7" fillId="2" borderId="2" xfId="0" applyNumberFormat="1" applyFont="1" applyFill="1" applyBorder="1" applyAlignment="1">
      <alignment vertical="center" wrapText="1"/>
    </xf>
    <xf numFmtId="165" fontId="7" fillId="4" borderId="0" xfId="0" applyNumberFormat="1" applyFont="1" applyFill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165" fontId="7" fillId="2" borderId="0" xfId="0" applyNumberFormat="1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vertical="center" wrapText="1"/>
    </xf>
    <xf numFmtId="165" fontId="7" fillId="2" borderId="0" xfId="0" applyNumberFormat="1" applyFont="1" applyFill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165" fontId="8" fillId="3" borderId="3" xfId="0" applyNumberFormat="1" applyFont="1" applyFill="1" applyBorder="1" applyAlignment="1">
      <alignment vertical="center" wrapText="1"/>
    </xf>
    <xf numFmtId="165" fontId="8" fillId="2" borderId="3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7" fillId="5" borderId="0" xfId="0" applyFont="1" applyFill="1" applyAlignment="1">
      <alignment vertical="center"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167" fontId="7" fillId="0" borderId="1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166" fontId="7" fillId="5" borderId="1" xfId="0" applyNumberFormat="1" applyFont="1" applyFill="1" applyBorder="1" applyAlignment="1">
      <alignment vertical="center" wrapText="1"/>
    </xf>
    <xf numFmtId="168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169" fontId="7" fillId="0" borderId="3" xfId="0" applyNumberFormat="1" applyFont="1" applyBorder="1" applyAlignment="1">
      <alignment vertical="center" wrapText="1"/>
    </xf>
    <xf numFmtId="168" fontId="7" fillId="5" borderId="3" xfId="0" applyNumberFormat="1" applyFont="1" applyFill="1" applyBorder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166" fontId="7" fillId="5" borderId="0" xfId="0" applyNumberFormat="1" applyFont="1" applyFill="1" applyAlignment="1">
      <alignment vertical="center" wrapText="1"/>
    </xf>
    <xf numFmtId="168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wrapText="1"/>
    </xf>
    <xf numFmtId="170" fontId="7" fillId="0" borderId="3" xfId="0" applyNumberFormat="1" applyFont="1" applyBorder="1" applyAlignment="1">
      <alignment vertical="center" wrapText="1"/>
    </xf>
    <xf numFmtId="167" fontId="7" fillId="5" borderId="3" xfId="0" applyNumberFormat="1" applyFont="1" applyFill="1" applyBorder="1" applyAlignment="1">
      <alignment vertical="center" wrapText="1"/>
    </xf>
    <xf numFmtId="168" fontId="7" fillId="0" borderId="3" xfId="0" applyNumberFormat="1" applyFont="1" applyBorder="1" applyAlignment="1">
      <alignment vertical="center" wrapText="1"/>
    </xf>
    <xf numFmtId="170" fontId="7" fillId="0" borderId="2" xfId="0" applyNumberFormat="1" applyFont="1" applyBorder="1" applyAlignment="1">
      <alignment vertical="center" wrapText="1"/>
    </xf>
    <xf numFmtId="167" fontId="7" fillId="5" borderId="2" xfId="0" applyNumberFormat="1" applyFont="1" applyFill="1" applyBorder="1" applyAlignment="1">
      <alignment vertical="center" wrapText="1"/>
    </xf>
    <xf numFmtId="170" fontId="7" fillId="0" borderId="0" xfId="0" applyNumberFormat="1" applyFont="1" applyAlignment="1">
      <alignment vertical="center" wrapText="1"/>
    </xf>
    <xf numFmtId="167" fontId="7" fillId="5" borderId="0" xfId="0" applyNumberFormat="1" applyFont="1" applyFill="1" applyAlignment="1">
      <alignment vertical="center" wrapText="1"/>
    </xf>
    <xf numFmtId="170" fontId="7" fillId="0" borderId="1" xfId="0" applyNumberFormat="1" applyFont="1" applyBorder="1" applyAlignment="1">
      <alignment vertical="center" wrapText="1"/>
    </xf>
    <xf numFmtId="170" fontId="7" fillId="5" borderId="1" xfId="0" applyNumberFormat="1" applyFont="1" applyFill="1" applyBorder="1" applyAlignment="1">
      <alignment vertical="center" wrapText="1"/>
    </xf>
    <xf numFmtId="167" fontId="7" fillId="0" borderId="2" xfId="0" applyNumberFormat="1" applyFont="1" applyBorder="1" applyAlignment="1">
      <alignment vertical="center" wrapText="1"/>
    </xf>
    <xf numFmtId="171" fontId="7" fillId="0" borderId="2" xfId="0" applyNumberFormat="1" applyFont="1" applyBorder="1" applyAlignment="1">
      <alignment vertical="center" wrapText="1"/>
    </xf>
    <xf numFmtId="172" fontId="7" fillId="5" borderId="2" xfId="0" applyNumberFormat="1" applyFont="1" applyFill="1" applyBorder="1" applyAlignment="1">
      <alignment vertical="center" wrapText="1"/>
    </xf>
    <xf numFmtId="168" fontId="7" fillId="0" borderId="2" xfId="0" applyNumberFormat="1" applyFont="1" applyBorder="1" applyAlignment="1">
      <alignment vertical="center" wrapText="1"/>
    </xf>
    <xf numFmtId="173" fontId="7" fillId="0" borderId="1" xfId="0" applyNumberFormat="1" applyFont="1" applyBorder="1" applyAlignment="1">
      <alignment vertical="center" wrapText="1"/>
    </xf>
    <xf numFmtId="172" fontId="7" fillId="5" borderId="1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wrapText="1"/>
    </xf>
    <xf numFmtId="0" fontId="7" fillId="5" borderId="2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wrapText="1"/>
    </xf>
    <xf numFmtId="174" fontId="8" fillId="5" borderId="1" xfId="0" applyNumberFormat="1" applyFont="1" applyFill="1" applyBorder="1" applyAlignment="1">
      <alignment horizontal="right" wrapText="1"/>
    </xf>
    <xf numFmtId="174" fontId="8" fillId="2" borderId="1" xfId="0" applyNumberFormat="1" applyFont="1" applyFill="1" applyBorder="1" applyAlignment="1">
      <alignment horizontal="right" wrapText="1"/>
    </xf>
    <xf numFmtId="174" fontId="7" fillId="5" borderId="2" xfId="0" applyNumberFormat="1" applyFont="1" applyFill="1" applyBorder="1" applyAlignment="1">
      <alignment horizontal="right" vertical="center" wrapText="1"/>
    </xf>
    <xf numFmtId="174" fontId="7" fillId="0" borderId="2" xfId="0" applyNumberFormat="1" applyFont="1" applyBorder="1" applyAlignment="1">
      <alignment horizontal="right" vertical="center" wrapText="1"/>
    </xf>
    <xf numFmtId="174" fontId="7" fillId="5" borderId="0" xfId="0" applyNumberFormat="1" applyFont="1" applyFill="1" applyAlignment="1">
      <alignment horizontal="right" vertical="center" wrapText="1"/>
    </xf>
    <xf numFmtId="174" fontId="7" fillId="0" borderId="0" xfId="0" applyNumberFormat="1" applyFont="1" applyAlignment="1">
      <alignment horizontal="right" vertical="center" wrapText="1"/>
    </xf>
    <xf numFmtId="0" fontId="7" fillId="5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74" fontId="8" fillId="5" borderId="1" xfId="0" applyNumberFormat="1" applyFont="1" applyFill="1" applyBorder="1" applyAlignment="1">
      <alignment horizontal="right" vertical="center" wrapText="1"/>
    </xf>
    <xf numFmtId="174" fontId="8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174" fontId="8" fillId="5" borderId="3" xfId="0" applyNumberFormat="1" applyFont="1" applyFill="1" applyBorder="1" applyAlignment="1">
      <alignment horizontal="right" vertical="center" wrapText="1"/>
    </xf>
    <xf numFmtId="174" fontId="8" fillId="0" borderId="3" xfId="0" applyNumberFormat="1" applyFont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7" fillId="4" borderId="1" xfId="0" applyFont="1" applyFill="1" applyBorder="1" applyAlignment="1">
      <alignment vertical="center" wrapText="1"/>
    </xf>
    <xf numFmtId="174" fontId="7" fillId="4" borderId="1" xfId="0" applyNumberFormat="1" applyFont="1" applyFill="1" applyBorder="1" applyAlignment="1">
      <alignment horizontal="right" vertical="center" wrapText="1"/>
    </xf>
    <xf numFmtId="174" fontId="7" fillId="0" borderId="1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76" fontId="7" fillId="4" borderId="3" xfId="0" applyNumberFormat="1" applyFont="1" applyFill="1" applyBorder="1" applyAlignment="1">
      <alignment horizontal="right" vertical="center" wrapText="1"/>
    </xf>
    <xf numFmtId="176" fontId="7" fillId="2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7" fillId="5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7" fillId="5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174" fontId="7" fillId="2" borderId="0" xfId="0" applyNumberFormat="1" applyFont="1" applyFill="1" applyAlignment="1">
      <alignment horizontal="right" vertical="center" wrapText="1"/>
    </xf>
    <xf numFmtId="174" fontId="7" fillId="5" borderId="1" xfId="0" applyNumberFormat="1" applyFont="1" applyFill="1" applyBorder="1" applyAlignment="1">
      <alignment horizontal="right" vertical="center" wrapText="1"/>
    </xf>
    <xf numFmtId="174" fontId="7" fillId="2" borderId="1" xfId="0" applyNumberFormat="1" applyFont="1" applyFill="1" applyBorder="1" applyAlignment="1">
      <alignment horizontal="right" vertical="center" wrapText="1"/>
    </xf>
    <xf numFmtId="174" fontId="8" fillId="2" borderId="3" xfId="0" applyNumberFormat="1" applyFont="1" applyFill="1" applyBorder="1" applyAlignment="1">
      <alignment horizontal="right" vertical="center" wrapText="1"/>
    </xf>
    <xf numFmtId="175" fontId="7" fillId="5" borderId="0" xfId="0" applyNumberFormat="1" applyFont="1" applyFill="1" applyAlignment="1">
      <alignment horizontal="right" vertical="center" wrapText="1"/>
    </xf>
    <xf numFmtId="175" fontId="7" fillId="2" borderId="0" xfId="0" applyNumberFormat="1" applyFont="1" applyFill="1" applyAlignment="1">
      <alignment horizontal="right" vertical="center" wrapText="1"/>
    </xf>
    <xf numFmtId="175" fontId="7" fillId="5" borderId="1" xfId="0" applyNumberFormat="1" applyFont="1" applyFill="1" applyBorder="1" applyAlignment="1">
      <alignment horizontal="right" vertical="center" wrapText="1"/>
    </xf>
    <xf numFmtId="175" fontId="7" fillId="2" borderId="1" xfId="0" applyNumberFormat="1" applyFont="1" applyFill="1" applyBorder="1" applyAlignment="1">
      <alignment horizontal="right" vertical="center" wrapText="1"/>
    </xf>
    <xf numFmtId="175" fontId="8" fillId="5" borderId="3" xfId="0" applyNumberFormat="1" applyFont="1" applyFill="1" applyBorder="1" applyAlignment="1">
      <alignment horizontal="right" vertical="center" wrapText="1"/>
    </xf>
    <xf numFmtId="175" fontId="8" fillId="0" borderId="3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74" fontId="7" fillId="5" borderId="3" xfId="0" applyNumberFormat="1" applyFont="1" applyFill="1" applyBorder="1" applyAlignment="1">
      <alignment horizontal="right" vertical="center" wrapText="1"/>
    </xf>
    <xf numFmtId="174" fontId="7" fillId="2" borderId="3" xfId="0" applyNumberFormat="1" applyFont="1" applyFill="1" applyBorder="1" applyAlignment="1">
      <alignment horizontal="right" vertical="center" wrapText="1"/>
    </xf>
    <xf numFmtId="174" fontId="7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top" wrapText="1"/>
    </xf>
    <xf numFmtId="164" fontId="7" fillId="4" borderId="1" xfId="0" applyNumberFormat="1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177" fontId="7" fillId="5" borderId="0" xfId="0" applyNumberFormat="1" applyFont="1" applyFill="1" applyAlignment="1">
      <alignment vertical="center" wrapText="1"/>
    </xf>
    <xf numFmtId="177" fontId="7" fillId="0" borderId="0" xfId="0" applyNumberFormat="1" applyFont="1" applyAlignment="1">
      <alignment vertical="center" wrapText="1"/>
    </xf>
    <xf numFmtId="178" fontId="7" fillId="5" borderId="0" xfId="0" applyNumberFormat="1" applyFont="1" applyFill="1" applyAlignment="1">
      <alignment vertical="center" wrapText="1"/>
    </xf>
    <xf numFmtId="178" fontId="7" fillId="0" borderId="0" xfId="0" applyNumberFormat="1" applyFont="1" applyAlignment="1">
      <alignment vertical="center" wrapText="1"/>
    </xf>
    <xf numFmtId="164" fontId="7" fillId="5" borderId="1" xfId="0" applyNumberFormat="1" applyFont="1" applyFill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79" fontId="7" fillId="5" borderId="0" xfId="0" applyNumberFormat="1" applyFont="1" applyFill="1" applyAlignment="1">
      <alignment vertical="center" wrapText="1"/>
    </xf>
    <xf numFmtId="179" fontId="7" fillId="0" borderId="0" xfId="0" applyNumberFormat="1" applyFont="1" applyAlignment="1">
      <alignment vertical="center" wrapText="1"/>
    </xf>
    <xf numFmtId="179" fontId="7" fillId="5" borderId="1" xfId="0" applyNumberFormat="1" applyFont="1" applyFill="1" applyBorder="1" applyAlignment="1">
      <alignment vertical="center" wrapText="1"/>
    </xf>
    <xf numFmtId="179" fontId="7" fillId="0" borderId="1" xfId="0" applyNumberFormat="1" applyFont="1" applyBorder="1" applyAlignment="1">
      <alignment vertical="center" wrapText="1"/>
    </xf>
    <xf numFmtId="175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75" fontId="7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180" fontId="7" fillId="0" borderId="2" xfId="0" applyNumberFormat="1" applyFont="1" applyBorder="1" applyAlignment="1">
      <alignment horizontal="right" vertical="center" wrapText="1"/>
    </xf>
    <xf numFmtId="180" fontId="7" fillId="5" borderId="2" xfId="0" applyNumberFormat="1" applyFont="1" applyFill="1" applyBorder="1" applyAlignment="1">
      <alignment horizontal="right" vertical="center" wrapText="1"/>
    </xf>
    <xf numFmtId="181" fontId="7" fillId="2" borderId="0" xfId="0" applyNumberFormat="1" applyFont="1" applyFill="1" applyAlignment="1">
      <alignment horizontal="right" vertical="center" wrapText="1"/>
    </xf>
    <xf numFmtId="181" fontId="7" fillId="5" borderId="0" xfId="0" applyNumberFormat="1" applyFont="1" applyFill="1" applyAlignment="1">
      <alignment horizontal="right" vertical="center" wrapText="1"/>
    </xf>
    <xf numFmtId="181" fontId="7" fillId="2" borderId="1" xfId="0" applyNumberFormat="1" applyFont="1" applyFill="1" applyBorder="1" applyAlignment="1">
      <alignment horizontal="right" vertical="center" wrapText="1"/>
    </xf>
    <xf numFmtId="181" fontId="7" fillId="5" borderId="1" xfId="0" applyNumberFormat="1" applyFont="1" applyFill="1" applyBorder="1" applyAlignment="1">
      <alignment horizontal="right" vertical="center" wrapText="1"/>
    </xf>
    <xf numFmtId="180" fontId="8" fillId="0" borderId="3" xfId="0" applyNumberFormat="1" applyFont="1" applyBorder="1" applyAlignment="1">
      <alignment horizontal="right" vertical="center" wrapText="1"/>
    </xf>
    <xf numFmtId="180" fontId="8" fillId="5" borderId="3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181" fontId="7" fillId="2" borderId="2" xfId="0" applyNumberFormat="1" applyFont="1" applyFill="1" applyBorder="1" applyAlignment="1">
      <alignment horizontal="right" vertical="center" wrapText="1"/>
    </xf>
    <xf numFmtId="181" fontId="7" fillId="5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179" fontId="8" fillId="5" borderId="3" xfId="0" applyNumberFormat="1" applyFont="1" applyFill="1" applyBorder="1" applyAlignment="1">
      <alignment vertical="center" wrapText="1"/>
    </xf>
    <xf numFmtId="179" fontId="8" fillId="0" borderId="3" xfId="0" applyNumberFormat="1" applyFont="1" applyBorder="1" applyAlignment="1">
      <alignment vertical="center" wrapText="1"/>
    </xf>
    <xf numFmtId="0" fontId="8" fillId="2" borderId="3" xfId="0" applyFont="1" applyFill="1" applyBorder="1" applyAlignment="1">
      <alignment horizontal="right" vertical="center" wrapText="1"/>
    </xf>
    <xf numFmtId="181" fontId="8" fillId="5" borderId="3" xfId="0" applyNumberFormat="1" applyFont="1" applyFill="1" applyBorder="1" applyAlignment="1">
      <alignment horizontal="right" vertical="center" wrapText="1"/>
    </xf>
    <xf numFmtId="181" fontId="8" fillId="2" borderId="3" xfId="0" applyNumberFormat="1" applyFont="1" applyFill="1" applyBorder="1" applyAlignment="1">
      <alignment horizontal="right" vertical="center" wrapText="1"/>
    </xf>
    <xf numFmtId="180" fontId="7" fillId="5" borderId="0" xfId="0" applyNumberFormat="1" applyFont="1" applyFill="1" applyAlignment="1">
      <alignment horizontal="right" vertical="center" wrapText="1"/>
    </xf>
    <xf numFmtId="180" fontId="7" fillId="2" borderId="0" xfId="0" applyNumberFormat="1" applyFont="1" applyFill="1" applyAlignment="1">
      <alignment horizontal="right" vertical="center" wrapText="1"/>
    </xf>
    <xf numFmtId="180" fontId="7" fillId="5" borderId="1" xfId="0" applyNumberFormat="1" applyFont="1" applyFill="1" applyBorder="1" applyAlignment="1">
      <alignment horizontal="right" vertical="center" wrapText="1"/>
    </xf>
    <xf numFmtId="180" fontId="7" fillId="2" borderId="1" xfId="0" applyNumberFormat="1" applyFont="1" applyFill="1" applyBorder="1" applyAlignment="1">
      <alignment horizontal="right" vertical="center" wrapText="1"/>
    </xf>
    <xf numFmtId="180" fontId="8" fillId="2" borderId="3" xfId="0" applyNumberFormat="1" applyFont="1" applyFill="1" applyBorder="1" applyAlignment="1">
      <alignment horizontal="right" vertical="center" wrapText="1"/>
    </xf>
    <xf numFmtId="180" fontId="7" fillId="2" borderId="2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64" fontId="7" fillId="5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8" fillId="5" borderId="3" xfId="0" applyNumberFormat="1" applyFont="1" applyFill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64" fontId="7" fillId="5" borderId="0" xfId="0" applyNumberFormat="1" applyFont="1" applyFill="1" applyAlignment="1">
      <alignment horizontal="right" vertical="center" wrapText="1"/>
    </xf>
    <xf numFmtId="176" fontId="7" fillId="5" borderId="0" xfId="0" applyNumberFormat="1" applyFont="1" applyFill="1" applyAlignment="1">
      <alignment horizontal="right" vertical="center" wrapText="1"/>
    </xf>
    <xf numFmtId="176" fontId="7" fillId="0" borderId="0" xfId="0" applyNumberFormat="1" applyFont="1" applyAlignment="1">
      <alignment horizontal="right" vertical="center" wrapText="1"/>
    </xf>
    <xf numFmtId="164" fontId="7" fillId="5" borderId="3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68" fontId="8" fillId="5" borderId="3" xfId="0" applyNumberFormat="1" applyFont="1" applyFill="1" applyBorder="1" applyAlignment="1">
      <alignment horizontal="right" vertical="center" wrapText="1"/>
    </xf>
    <xf numFmtId="168" fontId="8" fillId="0" borderId="3" xfId="0" applyNumberFormat="1" applyFont="1" applyBorder="1" applyAlignment="1">
      <alignment horizontal="right" vertical="center" wrapText="1"/>
    </xf>
    <xf numFmtId="182" fontId="7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177" fontId="7" fillId="0" borderId="2" xfId="0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177" fontId="8" fillId="0" borderId="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3" xfId="0" applyFont="1" applyBorder="1" applyAlignment="1">
      <alignment wrapText="1"/>
    </xf>
    <xf numFmtId="164" fontId="7" fillId="0" borderId="3" xfId="0" applyNumberFormat="1" applyFont="1" applyBorder="1" applyAlignment="1">
      <alignment horizontal="right" wrapText="1"/>
    </xf>
    <xf numFmtId="183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74" fontId="7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7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wrapText="1"/>
    </xf>
    <xf numFmtId="176" fontId="7" fillId="0" borderId="1" xfId="0" applyNumberFormat="1" applyFont="1" applyBorder="1" applyAlignment="1">
      <alignment horizontal="right" vertical="center" wrapText="1"/>
    </xf>
    <xf numFmtId="180" fontId="7" fillId="0" borderId="0" xfId="0" applyNumberFormat="1" applyFont="1" applyAlignment="1">
      <alignment horizontal="right" vertical="center" wrapText="1"/>
    </xf>
    <xf numFmtId="180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wrapText="1"/>
    </xf>
    <xf numFmtId="177" fontId="7" fillId="0" borderId="0" xfId="0" applyNumberFormat="1" applyFont="1" applyAlignment="1">
      <alignment wrapText="1"/>
    </xf>
    <xf numFmtId="177" fontId="7" fillId="0" borderId="1" xfId="0" applyNumberFormat="1" applyFont="1" applyBorder="1" applyAlignment="1">
      <alignment wrapText="1"/>
    </xf>
    <xf numFmtId="177" fontId="7" fillId="0" borderId="3" xfId="0" applyNumberFormat="1" applyFont="1" applyBorder="1" applyAlignment="1">
      <alignment wrapText="1"/>
    </xf>
    <xf numFmtId="175" fontId="7" fillId="5" borderId="2" xfId="0" applyNumberFormat="1" applyFont="1" applyFill="1" applyBorder="1" applyAlignment="1">
      <alignment horizontal="right" vertical="center" wrapText="1"/>
    </xf>
    <xf numFmtId="175" fontId="7" fillId="0" borderId="2" xfId="0" applyNumberFormat="1" applyFont="1" applyBorder="1" applyAlignment="1">
      <alignment horizontal="right" vertical="center" wrapText="1"/>
    </xf>
    <xf numFmtId="0" fontId="8" fillId="5" borderId="0" xfId="0" applyFont="1" applyFill="1" applyAlignment="1">
      <alignment vertical="center" wrapText="1"/>
    </xf>
    <xf numFmtId="175" fontId="8" fillId="2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164" fontId="7" fillId="5" borderId="0" xfId="0" applyNumberFormat="1" applyFont="1" applyFill="1" applyAlignment="1">
      <alignment wrapText="1"/>
    </xf>
    <xf numFmtId="164" fontId="7" fillId="0" borderId="0" xfId="0" applyNumberFormat="1" applyFont="1" applyAlignment="1">
      <alignment wrapText="1"/>
    </xf>
    <xf numFmtId="164" fontId="8" fillId="5" borderId="3" xfId="0" applyNumberFormat="1" applyFont="1" applyFill="1" applyBorder="1" applyAlignment="1">
      <alignment horizontal="right" wrapText="1"/>
    </xf>
    <xf numFmtId="175" fontId="7" fillId="5" borderId="3" xfId="0" applyNumberFormat="1" applyFont="1" applyFill="1" applyBorder="1" applyAlignment="1">
      <alignment horizontal="right" vertical="center" wrapText="1"/>
    </xf>
    <xf numFmtId="175" fontId="7" fillId="0" borderId="3" xfId="0" applyNumberFormat="1" applyFont="1" applyBorder="1" applyAlignment="1">
      <alignment horizontal="right" vertical="center" wrapText="1"/>
    </xf>
    <xf numFmtId="164" fontId="7" fillId="5" borderId="1" xfId="0" applyNumberFormat="1" applyFont="1" applyFill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7" fillId="5" borderId="2" xfId="0" applyFont="1" applyFill="1" applyBorder="1" applyAlignment="1">
      <alignment wrapText="1"/>
    </xf>
    <xf numFmtId="174" fontId="7" fillId="5" borderId="0" xfId="0" applyNumberFormat="1" applyFont="1" applyFill="1" applyAlignment="1">
      <alignment wrapText="1"/>
    </xf>
    <xf numFmtId="0" fontId="7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vertical="center" wrapText="1"/>
    </xf>
    <xf numFmtId="174" fontId="8" fillId="5" borderId="3" xfId="0" applyNumberFormat="1" applyFont="1" applyFill="1" applyBorder="1" applyAlignment="1">
      <alignment wrapText="1"/>
    </xf>
    <xf numFmtId="176" fontId="8" fillId="2" borderId="3" xfId="0" applyNumberFormat="1" applyFont="1" applyFill="1" applyBorder="1" applyAlignment="1">
      <alignment horizontal="right"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164" fontId="7" fillId="2" borderId="0" xfId="0" applyNumberFormat="1" applyFont="1" applyFill="1" applyAlignment="1">
      <alignment vertical="center" wrapText="1"/>
    </xf>
    <xf numFmtId="164" fontId="7" fillId="5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183" fontId="7" fillId="5" borderId="1" xfId="0" applyNumberFormat="1" applyFont="1" applyFill="1" applyBorder="1" applyAlignment="1">
      <alignment horizontal="right" vertical="center" wrapText="1"/>
    </xf>
    <xf numFmtId="184" fontId="7" fillId="2" borderId="1" xfId="0" applyNumberFormat="1" applyFont="1" applyFill="1" applyBorder="1" applyAlignment="1">
      <alignment horizontal="right" vertical="center" wrapText="1"/>
    </xf>
    <xf numFmtId="183" fontId="7" fillId="5" borderId="0" xfId="0" applyNumberFormat="1" applyFont="1" applyFill="1" applyAlignment="1">
      <alignment horizontal="right" vertical="center" wrapText="1"/>
    </xf>
    <xf numFmtId="184" fontId="7" fillId="0" borderId="0" xfId="0" applyNumberFormat="1" applyFont="1" applyAlignment="1">
      <alignment horizontal="right" vertical="center" wrapText="1"/>
    </xf>
    <xf numFmtId="168" fontId="7" fillId="2" borderId="0" xfId="0" applyNumberFormat="1" applyFont="1" applyFill="1" applyAlignment="1">
      <alignment horizontal="right" vertical="center" wrapText="1"/>
    </xf>
    <xf numFmtId="168" fontId="7" fillId="5" borderId="0" xfId="0" applyNumberFormat="1" applyFont="1" applyFill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 wrapText="1"/>
    </xf>
    <xf numFmtId="168" fontId="7" fillId="5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Border="1" applyAlignment="1">
      <alignment horizontal="right" vertical="center" wrapText="1"/>
    </xf>
    <xf numFmtId="168" fontId="7" fillId="2" borderId="1" xfId="0" applyNumberFormat="1" applyFont="1" applyFill="1" applyBorder="1" applyAlignment="1">
      <alignment horizontal="right" vertical="center" wrapText="1"/>
    </xf>
    <xf numFmtId="183" fontId="7" fillId="0" borderId="0" xfId="0" applyNumberFormat="1" applyFont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68" fontId="8" fillId="2" borderId="3" xfId="0" applyNumberFormat="1" applyFont="1" applyFill="1" applyBorder="1" applyAlignment="1">
      <alignment horizontal="right" vertical="center" wrapText="1"/>
    </xf>
    <xf numFmtId="168" fontId="7" fillId="5" borderId="2" xfId="0" applyNumberFormat="1" applyFont="1" applyFill="1" applyBorder="1" applyAlignment="1">
      <alignment horizontal="right" vertical="center" wrapText="1"/>
    </xf>
    <xf numFmtId="168" fontId="7" fillId="2" borderId="2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76" fontId="8" fillId="5" borderId="3" xfId="0" applyNumberFormat="1" applyFont="1" applyFill="1" applyBorder="1" applyAlignment="1">
      <alignment horizontal="right" vertical="center" wrapText="1"/>
    </xf>
    <xf numFmtId="176" fontId="7" fillId="2" borderId="2" xfId="0" applyNumberFormat="1" applyFont="1" applyFill="1" applyBorder="1" applyAlignment="1">
      <alignment horizontal="right" vertical="center" wrapText="1"/>
    </xf>
    <xf numFmtId="176" fontId="7" fillId="2" borderId="0" xfId="0" applyNumberFormat="1" applyFont="1" applyFill="1" applyAlignment="1">
      <alignment horizontal="right" vertical="center" wrapText="1"/>
    </xf>
    <xf numFmtId="176" fontId="7" fillId="5" borderId="3" xfId="0" applyNumberFormat="1" applyFont="1" applyFill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182" fontId="7" fillId="5" borderId="3" xfId="0" applyNumberFormat="1" applyFont="1" applyFill="1" applyBorder="1" applyAlignment="1">
      <alignment horizontal="right" vertical="center" wrapText="1"/>
    </xf>
    <xf numFmtId="182" fontId="7" fillId="0" borderId="3" xfId="0" applyNumberFormat="1" applyFont="1" applyBorder="1" applyAlignment="1">
      <alignment horizontal="right" vertical="center" wrapText="1"/>
    </xf>
    <xf numFmtId="182" fontId="7" fillId="5" borderId="2" xfId="0" applyNumberFormat="1" applyFont="1" applyFill="1" applyBorder="1" applyAlignment="1">
      <alignment horizontal="right" vertical="center" wrapText="1"/>
    </xf>
    <xf numFmtId="182" fontId="7" fillId="0" borderId="2" xfId="0" applyNumberFormat="1" applyFont="1" applyBorder="1" applyAlignment="1">
      <alignment horizontal="right" vertical="center" wrapText="1"/>
    </xf>
    <xf numFmtId="182" fontId="7" fillId="5" borderId="1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center" vertical="center" wrapText="1"/>
    </xf>
    <xf numFmtId="175" fontId="7" fillId="5" borderId="3" xfId="0" applyNumberFormat="1" applyFont="1" applyFill="1" applyBorder="1" applyAlignment="1">
      <alignment horizontal="center" vertical="center" wrapText="1"/>
    </xf>
    <xf numFmtId="175" fontId="7" fillId="0" borderId="3" xfId="0" applyNumberFormat="1" applyFont="1" applyBorder="1" applyAlignment="1">
      <alignment horizontal="center" vertical="center" wrapText="1"/>
    </xf>
    <xf numFmtId="183" fontId="7" fillId="5" borderId="2" xfId="0" applyNumberFormat="1" applyFont="1" applyFill="1" applyBorder="1" applyAlignment="1">
      <alignment horizontal="center" vertical="center" wrapText="1"/>
    </xf>
    <xf numFmtId="183" fontId="7" fillId="0" borderId="2" xfId="0" applyNumberFormat="1" applyFont="1" applyBorder="1" applyAlignment="1">
      <alignment horizontal="center" vertical="center" wrapText="1"/>
    </xf>
    <xf numFmtId="183" fontId="7" fillId="5" borderId="0" xfId="0" applyNumberFormat="1" applyFont="1" applyFill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80" fontId="7" fillId="5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80" fontId="7" fillId="5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Border="1" applyAlignment="1">
      <alignment horizontal="center" vertical="center" wrapText="1"/>
    </xf>
    <xf numFmtId="180" fontId="7" fillId="5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175" fontId="7" fillId="0" borderId="4" xfId="0" applyNumberFormat="1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184" fontId="8" fillId="0" borderId="3" xfId="0" applyNumberFormat="1" applyFont="1" applyBorder="1" applyAlignment="1">
      <alignment horizontal="right" vertical="center" wrapText="1"/>
    </xf>
    <xf numFmtId="175" fontId="8" fillId="0" borderId="10" xfId="0" applyNumberFormat="1" applyFont="1" applyBorder="1" applyAlignment="1">
      <alignment horizontal="center" vertical="center" wrapText="1"/>
    </xf>
    <xf numFmtId="168" fontId="8" fillId="0" borderId="11" xfId="0" applyNumberFormat="1" applyFont="1" applyBorder="1" applyAlignment="1">
      <alignment horizontal="right" vertical="center" wrapText="1"/>
    </xf>
    <xf numFmtId="183" fontId="7" fillId="2" borderId="0" xfId="0" applyNumberFormat="1" applyFont="1" applyFill="1" applyAlignment="1">
      <alignment horizontal="right" vertical="center" wrapText="1"/>
    </xf>
    <xf numFmtId="168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top" wrapText="1"/>
    </xf>
    <xf numFmtId="168" fontId="7" fillId="0" borderId="3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top" wrapText="1"/>
    </xf>
    <xf numFmtId="183" fontId="7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9" fontId="7" fillId="0" borderId="1" xfId="0" applyNumberFormat="1" applyFont="1" applyBorder="1" applyAlignment="1">
      <alignment horizontal="right" vertical="center" wrapText="1"/>
    </xf>
    <xf numFmtId="164" fontId="7" fillId="5" borderId="1" xfId="0" applyNumberFormat="1" applyFont="1" applyFill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0" fontId="7" fillId="5" borderId="2" xfId="0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164" fontId="7" fillId="5" borderId="0" xfId="0" applyNumberFormat="1" applyFont="1" applyFill="1" applyAlignment="1">
      <alignment horizontal="right" vertical="top" wrapText="1"/>
    </xf>
    <xf numFmtId="175" fontId="7" fillId="0" borderId="0" xfId="0" applyNumberFormat="1" applyFont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8" fillId="0" borderId="3" xfId="0" applyFont="1" applyBorder="1" applyAlignment="1">
      <alignment horizontal="left" wrapText="1"/>
    </xf>
    <xf numFmtId="164" fontId="8" fillId="5" borderId="3" xfId="0" applyNumberFormat="1" applyFont="1" applyFill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164" fontId="7" fillId="5" borderId="2" xfId="0" applyNumberFormat="1" applyFont="1" applyFill="1" applyBorder="1" applyAlignment="1">
      <alignment wrapText="1"/>
    </xf>
    <xf numFmtId="164" fontId="7" fillId="5" borderId="3" xfId="0" applyNumberFormat="1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7" fillId="5" borderId="0" xfId="0" applyFont="1" applyFill="1" applyAlignment="1">
      <alignment wrapText="1"/>
    </xf>
    <xf numFmtId="164" fontId="8" fillId="5" borderId="3" xfId="0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185" fontId="8" fillId="2" borderId="3" xfId="0" applyNumberFormat="1" applyFont="1" applyFill="1" applyBorder="1" applyAlignment="1">
      <alignment vertical="center" wrapText="1"/>
    </xf>
    <xf numFmtId="185" fontId="7" fillId="2" borderId="2" xfId="0" applyNumberFormat="1" applyFont="1" applyFill="1" applyBorder="1" applyAlignment="1">
      <alignment vertical="center" wrapText="1"/>
    </xf>
    <xf numFmtId="185" fontId="7" fillId="2" borderId="0" xfId="0" applyNumberFormat="1" applyFont="1" applyFill="1" applyAlignment="1">
      <alignment vertical="center" wrapText="1"/>
    </xf>
    <xf numFmtId="185" fontId="7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185" fontId="10" fillId="0" borderId="1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185" fontId="10" fillId="0" borderId="2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185" fontId="10" fillId="0" borderId="0" xfId="0" applyNumberFormat="1" applyFont="1" applyAlignment="1">
      <alignment wrapText="1"/>
    </xf>
    <xf numFmtId="168" fontId="8" fillId="0" borderId="3" xfId="0" applyNumberFormat="1" applyFont="1" applyBorder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184" fontId="7" fillId="0" borderId="0" xfId="0" applyNumberFormat="1" applyFont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 wrapText="1"/>
    </xf>
    <xf numFmtId="175" fontId="0" fillId="0" borderId="0" xfId="0" applyNumberFormat="1"/>
    <xf numFmtId="0" fontId="0" fillId="2" borderId="0" xfId="0" applyFill="1"/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5" fillId="2" borderId="0" xfId="0" applyFont="1" applyFill="1"/>
    <xf numFmtId="0" fontId="13" fillId="2" borderId="0" xfId="6" applyFill="1"/>
    <xf numFmtId="0" fontId="13" fillId="2" borderId="0" xfId="6" quotePrefix="1" applyFill="1"/>
    <xf numFmtId="0" fontId="13" fillId="0" borderId="0" xfId="6" applyFill="1"/>
    <xf numFmtId="0" fontId="0" fillId="6" borderId="0" xfId="0" applyFill="1"/>
    <xf numFmtId="0" fontId="13" fillId="6" borderId="0" xfId="6" applyFill="1"/>
    <xf numFmtId="0" fontId="16" fillId="6" borderId="0" xfId="6" applyFont="1" applyFill="1"/>
    <xf numFmtId="0" fontId="16" fillId="2" borderId="0" xfId="0" applyFont="1" applyFill="1"/>
    <xf numFmtId="0" fontId="13" fillId="6" borderId="0" xfId="6" quotePrefix="1" applyFill="1"/>
    <xf numFmtId="0" fontId="15" fillId="6" borderId="0" xfId="0" applyFont="1" applyFill="1"/>
    <xf numFmtId="164" fontId="17" fillId="5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8" fillId="2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center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Hyperlink" xfId="6" builtinId="8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75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6350</xdr:rowOff>
    </xdr:from>
    <xdr:to>
      <xdr:col>5</xdr:col>
      <xdr:colOff>0</xdr:colOff>
      <xdr:row>34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500542-6BF5-E768-37F9-56739907D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50"/>
          <a:ext cx="9753600" cy="648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1</xdr:row>
      <xdr:rowOff>50800</xdr:rowOff>
    </xdr:from>
    <xdr:to>
      <xdr:col>0</xdr:col>
      <xdr:colOff>4794250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897889-B11B-BF29-E09A-9098C7858AEB}"/>
            </a:ext>
          </a:extLst>
        </xdr:cNvPr>
        <xdr:cNvSpPr txBox="1"/>
      </xdr:nvSpPr>
      <xdr:spPr>
        <a:xfrm>
          <a:off x="127000" y="209550"/>
          <a:ext cx="4667250" cy="2044700"/>
        </a:xfrm>
        <a:prstGeom prst="rect">
          <a:avLst/>
        </a:prstGeom>
        <a:solidFill>
          <a:srgbClr val="FFFFFF">
            <a:alpha val="8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/>
            <a:t>Hydro sustainability factbook 2025</a:t>
          </a:r>
        </a:p>
        <a:p>
          <a:endParaRPr lang="en-US" sz="1100"/>
        </a:p>
        <a:p>
          <a:r>
            <a:rPr lang="en-US" sz="1100"/>
            <a:t>This sustainability factbook presents Hydro's key sustainability performance information for the financial year 2025. </a:t>
          </a:r>
          <a:br>
            <a:rPr lang="en-US" sz="1100"/>
          </a:br>
          <a:br>
            <a:rPr lang="en-US" sz="1100"/>
          </a:br>
          <a:r>
            <a:rPr lang="en-US" sz="1100"/>
            <a:t>The information is based on the notes to the Sustainability statements in Hydro's Integrated Annual Report 2025, which is available at Hydro.com. </a:t>
          </a:r>
          <a:br>
            <a:rPr lang="en-US" sz="1100"/>
          </a:br>
          <a:br>
            <a:rPr lang="en-US" sz="1100"/>
          </a:br>
          <a:r>
            <a:rPr lang="en-US" sz="1100"/>
            <a:t>Please refer to the annual report for reporting principles, footnotes and explanations to the data presented in the tables.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0</xdr:col>
      <xdr:colOff>171450</xdr:colOff>
      <xdr:row>5</xdr:row>
      <xdr:rowOff>22225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55F50-12C1-44E7-A679-BC1B7196D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300"/>
          <a:ext cx="971487" cy="70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12700</xdr:rowOff>
    </xdr:from>
    <xdr:to>
      <xdr:col>0</xdr:col>
      <xdr:colOff>717549</xdr:colOff>
      <xdr:row>3</xdr:row>
      <xdr:rowOff>178625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FB65C-D017-277A-FC2B-746912452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2700"/>
          <a:ext cx="698499" cy="64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showRuler="0" workbookViewId="0">
      <selection activeCell="C38" sqref="C38"/>
    </sheetView>
  </sheetViews>
  <sheetFormatPr defaultColWidth="0" defaultRowHeight="13.2" zeroHeight="1" x14ac:dyDescent="0.25"/>
  <cols>
    <col min="1" max="1" width="85" style="342" customWidth="1"/>
    <col min="2" max="5" width="13.6640625" style="342" customWidth="1"/>
    <col min="6" max="6" width="6.109375" style="342" customWidth="1"/>
    <col min="7" max="16" width="0" hidden="1" customWidth="1"/>
    <col min="17" max="16384" width="13.6640625" hidden="1"/>
  </cols>
  <sheetData>
    <row r="1" spans="1:5" x14ac:dyDescent="0.25">
      <c r="A1" s="1"/>
      <c r="B1"/>
      <c r="C1"/>
      <c r="D1"/>
      <c r="E1"/>
    </row>
    <row r="2" spans="1:5" ht="15" customHeight="1" x14ac:dyDescent="0.25">
      <c r="A2" s="1"/>
      <c r="B2"/>
      <c r="C2"/>
      <c r="D2"/>
      <c r="E2"/>
    </row>
    <row r="3" spans="1:5" ht="15" customHeight="1" x14ac:dyDescent="0.25">
      <c r="A3" s="1"/>
      <c r="B3"/>
      <c r="C3"/>
      <c r="D3"/>
      <c r="E3"/>
    </row>
    <row r="4" spans="1:5" ht="15" customHeight="1" x14ac:dyDescent="0.25">
      <c r="A4"/>
      <c r="B4"/>
      <c r="C4"/>
      <c r="D4"/>
      <c r="E4"/>
    </row>
    <row r="5" spans="1:5" ht="15" customHeight="1" x14ac:dyDescent="0.25">
      <c r="A5"/>
      <c r="B5"/>
      <c r="C5"/>
      <c r="D5"/>
      <c r="E5"/>
    </row>
    <row r="6" spans="1:5" ht="15" customHeight="1" x14ac:dyDescent="0.25">
      <c r="A6"/>
      <c r="B6"/>
      <c r="C6"/>
      <c r="D6"/>
      <c r="E6"/>
    </row>
    <row r="7" spans="1:5" ht="15" customHeight="1" x14ac:dyDescent="0.25">
      <c r="A7"/>
      <c r="B7"/>
      <c r="C7"/>
      <c r="D7"/>
      <c r="E7"/>
    </row>
    <row r="8" spans="1:5" ht="15" customHeight="1" x14ac:dyDescent="0.25">
      <c r="A8"/>
      <c r="B8"/>
      <c r="C8"/>
      <c r="D8"/>
      <c r="E8"/>
    </row>
    <row r="9" spans="1:5" ht="15" customHeight="1" x14ac:dyDescent="0.25">
      <c r="A9"/>
      <c r="B9"/>
      <c r="C9"/>
      <c r="D9"/>
      <c r="E9"/>
    </row>
    <row r="10" spans="1:5" ht="15" customHeight="1" x14ac:dyDescent="0.25">
      <c r="A10"/>
      <c r="B10"/>
      <c r="C10"/>
      <c r="D10"/>
      <c r="E10"/>
    </row>
    <row r="11" spans="1:5" ht="15" customHeight="1" x14ac:dyDescent="0.25">
      <c r="A11"/>
      <c r="B11"/>
      <c r="C11"/>
      <c r="D11"/>
      <c r="E11"/>
    </row>
    <row r="12" spans="1:5" ht="15" customHeight="1" x14ac:dyDescent="0.25">
      <c r="A12"/>
      <c r="B12"/>
      <c r="C12"/>
      <c r="D12"/>
      <c r="E12"/>
    </row>
    <row r="13" spans="1:5" ht="15" customHeight="1" x14ac:dyDescent="0.25">
      <c r="A13"/>
      <c r="B13"/>
      <c r="C13"/>
      <c r="D13"/>
      <c r="E13"/>
    </row>
    <row r="14" spans="1:5" ht="15" customHeight="1" x14ac:dyDescent="0.25">
      <c r="A14"/>
      <c r="B14"/>
      <c r="C14"/>
      <c r="D14"/>
      <c r="E14"/>
    </row>
    <row r="15" spans="1:5" ht="15" customHeight="1" x14ac:dyDescent="0.25">
      <c r="A15"/>
      <c r="B15"/>
      <c r="C15"/>
      <c r="D15"/>
      <c r="E15"/>
    </row>
    <row r="16" spans="1:5" ht="15" customHeight="1" x14ac:dyDescent="0.25">
      <c r="A16"/>
      <c r="B16"/>
      <c r="C16"/>
      <c r="D16"/>
      <c r="E16"/>
    </row>
    <row r="17" spans="6:6" customFormat="1" ht="15" customHeight="1" x14ac:dyDescent="0.25">
      <c r="F17" s="342"/>
    </row>
    <row r="18" spans="6:6" customFormat="1" ht="15" customHeight="1" x14ac:dyDescent="0.25">
      <c r="F18" s="342"/>
    </row>
    <row r="19" spans="6:6" customFormat="1" ht="15" customHeight="1" x14ac:dyDescent="0.25">
      <c r="F19" s="342"/>
    </row>
    <row r="20" spans="6:6" customFormat="1" ht="15" customHeight="1" x14ac:dyDescent="0.25">
      <c r="F20" s="342"/>
    </row>
    <row r="21" spans="6:6" customFormat="1" ht="15" customHeight="1" x14ac:dyDescent="0.25">
      <c r="F21" s="342"/>
    </row>
    <row r="22" spans="6:6" customFormat="1" ht="15" customHeight="1" x14ac:dyDescent="0.25">
      <c r="F22" s="342"/>
    </row>
    <row r="23" spans="6:6" customFormat="1" ht="15" customHeight="1" x14ac:dyDescent="0.25">
      <c r="F23" s="342"/>
    </row>
    <row r="24" spans="6:6" customFormat="1" ht="15" customHeight="1" x14ac:dyDescent="0.25">
      <c r="F24" s="342"/>
    </row>
    <row r="25" spans="6:6" customFormat="1" ht="15" customHeight="1" x14ac:dyDescent="0.25">
      <c r="F25" s="342"/>
    </row>
    <row r="26" spans="6:6" customFormat="1" ht="15" customHeight="1" x14ac:dyDescent="0.25">
      <c r="F26" s="342"/>
    </row>
    <row r="27" spans="6:6" customFormat="1" ht="15" customHeight="1" x14ac:dyDescent="0.25">
      <c r="F27" s="342"/>
    </row>
    <row r="28" spans="6:6" customFormat="1" ht="15" customHeight="1" x14ac:dyDescent="0.25">
      <c r="F28" s="342"/>
    </row>
    <row r="29" spans="6:6" customFormat="1" ht="15" customHeight="1" x14ac:dyDescent="0.25">
      <c r="F29" s="342"/>
    </row>
    <row r="30" spans="6:6" customFormat="1" ht="15" customHeight="1" x14ac:dyDescent="0.25">
      <c r="F30" s="342"/>
    </row>
    <row r="31" spans="6:6" customFormat="1" ht="15" customHeight="1" x14ac:dyDescent="0.25">
      <c r="F31" s="342"/>
    </row>
    <row r="32" spans="6:6" customFormat="1" ht="15" customHeight="1" x14ac:dyDescent="0.25">
      <c r="F32" s="342"/>
    </row>
    <row r="33" spans="1:5" ht="15" customHeight="1" x14ac:dyDescent="0.25">
      <c r="A33"/>
      <c r="B33"/>
      <c r="C33"/>
      <c r="D33"/>
      <c r="E33"/>
    </row>
    <row r="34" spans="1:5" ht="15" customHeight="1" x14ac:dyDescent="0.25">
      <c r="A34"/>
      <c r="B34"/>
      <c r="C34"/>
      <c r="D34"/>
      <c r="E34"/>
    </row>
    <row r="35" spans="1:5" ht="15" customHeight="1" x14ac:dyDescent="0.25"/>
    <row r="36" spans="1:5" ht="15" customHeight="1" x14ac:dyDescent="0.25"/>
    <row r="37" spans="1:5" ht="15" customHeight="1" x14ac:dyDescent="0.3">
      <c r="A37" s="344" t="s">
        <v>0</v>
      </c>
    </row>
    <row r="38" spans="1:5" ht="15" customHeight="1" x14ac:dyDescent="0.25"/>
    <row r="39" spans="1:5" ht="15" hidden="1" customHeight="1" x14ac:dyDescent="0.25"/>
    <row r="40" spans="1:5" ht="15" hidden="1" customHeight="1" x14ac:dyDescent="0.25"/>
    <row r="41" spans="1:5" ht="15" hidden="1" customHeight="1" x14ac:dyDescent="0.25"/>
    <row r="42" spans="1:5" ht="15" hidden="1" customHeight="1" x14ac:dyDescent="0.25"/>
    <row r="43" spans="1:5" ht="15" hidden="1" customHeight="1" x14ac:dyDescent="0.25"/>
    <row r="44" spans="1:5" ht="15" hidden="1" customHeight="1" x14ac:dyDescent="0.25"/>
    <row r="45" spans="1:5" ht="15" hidden="1" customHeight="1" x14ac:dyDescent="0.25"/>
    <row r="46" spans="1:5" ht="15" hidden="1" customHeight="1" x14ac:dyDescent="0.25"/>
    <row r="47" spans="1:5" ht="15" hidden="1" customHeight="1" x14ac:dyDescent="0.25"/>
    <row r="48" spans="1:5" ht="15" hidden="1" customHeight="1" x14ac:dyDescent="0.25"/>
    <row r="49" ht="15" hidden="1" customHeight="1" x14ac:dyDescent="0.25"/>
  </sheetData>
  <hyperlinks>
    <hyperlink ref="A37" location="'Table of contents'!A1" display="Table of contents" xr:uid="{F8835748-B333-4A2C-BABE-A6F75C9FB8E4}"/>
  </hyperlink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8"/>
  <sheetViews>
    <sheetView showRuler="0" workbookViewId="0">
      <selection activeCell="A18" sqref="A18"/>
    </sheetView>
  </sheetViews>
  <sheetFormatPr defaultColWidth="13.6640625" defaultRowHeight="13.2" x14ac:dyDescent="0.25"/>
  <cols>
    <col min="1" max="1" width="54.44140625" customWidth="1"/>
    <col min="2" max="3" width="11.33203125" customWidth="1"/>
  </cols>
  <sheetData>
    <row r="1" spans="1:3" ht="13.35" customHeight="1" x14ac:dyDescent="0.25">
      <c r="A1" s="29" t="s">
        <v>138</v>
      </c>
      <c r="B1" s="117">
        <v>2025</v>
      </c>
      <c r="C1" s="6">
        <v>2024</v>
      </c>
    </row>
    <row r="2" spans="1:3" ht="4.2" customHeight="1" x14ac:dyDescent="0.25">
      <c r="A2" s="67"/>
      <c r="B2" s="118"/>
      <c r="C2" s="69"/>
    </row>
    <row r="3" spans="1:3" ht="13.35" customHeight="1" x14ac:dyDescent="0.25">
      <c r="A3" s="99" t="s">
        <v>139</v>
      </c>
      <c r="B3" s="119">
        <v>12021</v>
      </c>
      <c r="C3" s="120">
        <v>14770</v>
      </c>
    </row>
    <row r="4" spans="1:3" ht="13.35" customHeight="1" x14ac:dyDescent="0.3">
      <c r="A4" s="99" t="s">
        <v>140</v>
      </c>
      <c r="B4" s="119">
        <v>1950</v>
      </c>
      <c r="C4" s="120">
        <v>3832</v>
      </c>
    </row>
    <row r="5" spans="1:3" ht="13.35" customHeight="1" x14ac:dyDescent="0.25">
      <c r="A5" s="99" t="s">
        <v>141</v>
      </c>
      <c r="B5" s="119">
        <v>2650</v>
      </c>
      <c r="C5" s="120">
        <v>2745</v>
      </c>
    </row>
    <row r="6" spans="1:3" ht="13.35" customHeight="1" x14ac:dyDescent="0.25">
      <c r="A6" s="99" t="s">
        <v>142</v>
      </c>
      <c r="B6" s="45">
        <v>0.05</v>
      </c>
      <c r="C6" s="44">
        <v>0.06</v>
      </c>
    </row>
    <row r="7" spans="1:3" ht="13.35" customHeight="1" x14ac:dyDescent="0.25">
      <c r="A7" s="99" t="s">
        <v>143</v>
      </c>
      <c r="B7" s="45">
        <v>2.67</v>
      </c>
      <c r="C7" s="44">
        <v>1.97</v>
      </c>
    </row>
    <row r="8" spans="1:3" ht="13.35" customHeight="1" x14ac:dyDescent="0.25">
      <c r="A8" s="99" t="s">
        <v>144</v>
      </c>
      <c r="B8" s="119">
        <v>444</v>
      </c>
      <c r="C8" s="120">
        <v>428</v>
      </c>
    </row>
    <row r="9" spans="1:3" ht="13.35" customHeight="1" x14ac:dyDescent="0.25">
      <c r="A9" s="99" t="s">
        <v>145</v>
      </c>
      <c r="B9" s="119">
        <v>19</v>
      </c>
      <c r="C9" s="120">
        <v>35</v>
      </c>
    </row>
    <row r="10" spans="1:3" ht="13.35" customHeight="1" x14ac:dyDescent="0.25">
      <c r="A10" s="99" t="s">
        <v>146</v>
      </c>
      <c r="B10" s="121">
        <v>9.0999999999999998E-2</v>
      </c>
      <c r="C10" s="122">
        <v>8.9999999999999993E-3</v>
      </c>
    </row>
    <row r="11" spans="1:3" ht="13.35" customHeight="1" x14ac:dyDescent="0.25">
      <c r="A11" s="99" t="s">
        <v>147</v>
      </c>
      <c r="B11" s="45">
        <v>0.17</v>
      </c>
      <c r="C11" s="44">
        <v>0.15</v>
      </c>
    </row>
    <row r="12" spans="1:3" ht="13.35" customHeight="1" x14ac:dyDescent="0.25">
      <c r="A12" s="99" t="s">
        <v>148</v>
      </c>
      <c r="B12" s="45">
        <v>0.69</v>
      </c>
      <c r="C12" s="44">
        <v>0.89</v>
      </c>
    </row>
    <row r="13" spans="1:3" ht="13.35" customHeight="1" x14ac:dyDescent="0.25">
      <c r="A13" s="99" t="s">
        <v>149</v>
      </c>
      <c r="B13" s="45">
        <v>0.11</v>
      </c>
      <c r="C13" s="44">
        <v>0.11</v>
      </c>
    </row>
    <row r="14" spans="1:3" ht="13.35" customHeight="1" x14ac:dyDescent="0.25">
      <c r="A14" s="99" t="s">
        <v>150</v>
      </c>
      <c r="B14" s="45">
        <v>0.45</v>
      </c>
      <c r="C14" s="44">
        <v>0.49</v>
      </c>
    </row>
    <row r="15" spans="1:3" ht="13.35" customHeight="1" x14ac:dyDescent="0.25">
      <c r="A15" s="29" t="s">
        <v>151</v>
      </c>
      <c r="B15" s="38">
        <v>5.4</v>
      </c>
      <c r="C15" s="37">
        <v>4.3600000000000003</v>
      </c>
    </row>
    <row r="18" spans="1:1" x14ac:dyDescent="0.25">
      <c r="A18" s="341" t="s">
        <v>0</v>
      </c>
    </row>
  </sheetData>
  <hyperlinks>
    <hyperlink ref="A18" location="'Table of contents'!A1" display="Table of contents" xr:uid="{6B7DDD64-FB7F-4305-ABD3-B52414954F69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6"/>
  <sheetViews>
    <sheetView showRuler="0" workbookViewId="0">
      <selection activeCell="A16" sqref="A16"/>
    </sheetView>
  </sheetViews>
  <sheetFormatPr defaultColWidth="13.6640625" defaultRowHeight="13.2" x14ac:dyDescent="0.25"/>
  <cols>
    <col min="1" max="1" width="54.44140625" customWidth="1"/>
    <col min="2" max="3" width="11.33203125" customWidth="1"/>
  </cols>
  <sheetData>
    <row r="1" spans="1:3" ht="13.35" customHeight="1" x14ac:dyDescent="0.25">
      <c r="A1" s="23" t="s">
        <v>138</v>
      </c>
      <c r="B1" s="97">
        <v>2025</v>
      </c>
      <c r="C1" s="86">
        <v>2024</v>
      </c>
    </row>
    <row r="2" spans="1:3" ht="4.2" customHeight="1" x14ac:dyDescent="0.25">
      <c r="A2" s="7"/>
      <c r="B2" s="100"/>
      <c r="C2" s="101"/>
    </row>
    <row r="3" spans="1:3" ht="13.35" customHeight="1" x14ac:dyDescent="0.25">
      <c r="A3" s="18" t="s">
        <v>152</v>
      </c>
      <c r="B3" s="45">
        <v>0.08</v>
      </c>
      <c r="C3" s="44">
        <v>0.14000000000000001</v>
      </c>
    </row>
    <row r="4" spans="1:3" ht="13.35" customHeight="1" x14ac:dyDescent="0.25">
      <c r="A4" s="18" t="s">
        <v>153</v>
      </c>
      <c r="B4" s="45">
        <v>0.47</v>
      </c>
      <c r="C4" s="44">
        <v>0.5</v>
      </c>
    </row>
    <row r="5" spans="1:3" ht="13.35" customHeight="1" x14ac:dyDescent="0.25">
      <c r="A5" s="18" t="s">
        <v>154</v>
      </c>
      <c r="B5" s="45">
        <v>0.05</v>
      </c>
      <c r="C5" s="44">
        <v>0.08</v>
      </c>
    </row>
    <row r="6" spans="1:3" ht="13.35" customHeight="1" x14ac:dyDescent="0.25">
      <c r="A6" s="18" t="s">
        <v>155</v>
      </c>
      <c r="B6" s="45">
        <v>0.01</v>
      </c>
      <c r="C6" s="44">
        <v>0.02</v>
      </c>
    </row>
    <row r="7" spans="1:3" ht="13.35" customHeight="1" x14ac:dyDescent="0.25">
      <c r="A7" s="18" t="s">
        <v>156</v>
      </c>
      <c r="B7" s="45">
        <v>0.01</v>
      </c>
      <c r="C7" s="44">
        <v>0</v>
      </c>
    </row>
    <row r="8" spans="1:3" ht="13.35" customHeight="1" x14ac:dyDescent="0.25">
      <c r="A8" s="18" t="s">
        <v>157</v>
      </c>
      <c r="B8" s="119">
        <v>230</v>
      </c>
      <c r="C8" s="120">
        <v>212</v>
      </c>
    </row>
    <row r="9" spans="1:3" ht="13.35" customHeight="1" x14ac:dyDescent="0.25">
      <c r="A9" s="18" t="s">
        <v>158</v>
      </c>
      <c r="B9" s="45">
        <v>0.05</v>
      </c>
      <c r="C9" s="44">
        <v>0.03</v>
      </c>
    </row>
    <row r="10" spans="1:3" ht="13.35" customHeight="1" x14ac:dyDescent="0.25">
      <c r="A10" s="18" t="s">
        <v>159</v>
      </c>
      <c r="B10" s="45">
        <v>0.27</v>
      </c>
      <c r="C10" s="44">
        <v>0.38</v>
      </c>
    </row>
    <row r="11" spans="1:3" ht="13.35" customHeight="1" x14ac:dyDescent="0.25">
      <c r="A11" s="18" t="s">
        <v>160</v>
      </c>
      <c r="B11" s="45">
        <v>0</v>
      </c>
      <c r="C11" s="44">
        <v>0.15</v>
      </c>
    </row>
    <row r="12" spans="1:3" ht="13.35" customHeight="1" x14ac:dyDescent="0.25">
      <c r="A12" s="18" t="s">
        <v>161</v>
      </c>
      <c r="B12" s="45">
        <v>0.44</v>
      </c>
      <c r="C12" s="44">
        <v>0.16</v>
      </c>
    </row>
    <row r="13" spans="1:3" ht="13.35" customHeight="1" x14ac:dyDescent="0.25">
      <c r="A13" s="23" t="s">
        <v>162</v>
      </c>
      <c r="B13" s="38">
        <v>1.21</v>
      </c>
      <c r="C13" s="37">
        <v>0.31</v>
      </c>
    </row>
    <row r="16" spans="1:3" x14ac:dyDescent="0.25">
      <c r="A16" s="341" t="s">
        <v>0</v>
      </c>
    </row>
  </sheetData>
  <hyperlinks>
    <hyperlink ref="A16" location="'Table of contents'!A1" display="Table of contents" xr:uid="{841ABB08-3979-4FEF-B66F-2E87E7EA6419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showRuler="0" workbookViewId="0">
      <selection activeCell="A6" sqref="A6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9" t="s">
        <v>163</v>
      </c>
      <c r="B1" s="123">
        <v>2025</v>
      </c>
      <c r="C1" s="124">
        <v>2024</v>
      </c>
      <c r="D1" s="124">
        <v>2023</v>
      </c>
      <c r="E1" s="124">
        <v>2022</v>
      </c>
      <c r="F1" s="124">
        <v>2021</v>
      </c>
    </row>
    <row r="2" spans="1:6" ht="4.2" customHeight="1" x14ac:dyDescent="0.25">
      <c r="A2" s="7"/>
      <c r="B2" s="33"/>
      <c r="C2" s="7"/>
      <c r="D2" s="7"/>
      <c r="E2" s="7"/>
      <c r="F2" s="7"/>
    </row>
    <row r="3" spans="1:6" ht="13.35" customHeight="1" x14ac:dyDescent="0.25">
      <c r="A3" s="23" t="s">
        <v>164</v>
      </c>
      <c r="B3" s="97">
        <v>0</v>
      </c>
      <c r="C3" s="98">
        <v>0</v>
      </c>
      <c r="D3" s="81" t="s">
        <v>165</v>
      </c>
      <c r="E3" s="98">
        <v>1</v>
      </c>
      <c r="F3" s="98">
        <v>0</v>
      </c>
    </row>
    <row r="6" spans="1:6" x14ac:dyDescent="0.25">
      <c r="A6" s="341" t="s">
        <v>0</v>
      </c>
    </row>
  </sheetData>
  <hyperlinks>
    <hyperlink ref="A6" location="'Table of contents'!A1" display="Table of contents" xr:uid="{584B5933-023C-4F70-A6ED-F15E421EB72A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showRuler="0" workbookViewId="0">
      <selection activeCell="A6" sqref="A6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9" t="s">
        <v>163</v>
      </c>
      <c r="B1" s="123">
        <v>2025</v>
      </c>
      <c r="C1" s="124">
        <v>2024</v>
      </c>
      <c r="D1" s="124">
        <v>2023</v>
      </c>
      <c r="E1" s="124">
        <v>2022</v>
      </c>
      <c r="F1" s="124">
        <v>2021</v>
      </c>
    </row>
    <row r="2" spans="1:6" ht="4.2" customHeight="1" x14ac:dyDescent="0.25">
      <c r="A2" s="7"/>
      <c r="B2" s="33"/>
      <c r="C2" s="7"/>
      <c r="D2" s="7"/>
      <c r="E2" s="7"/>
      <c r="F2" s="7"/>
    </row>
    <row r="3" spans="1:6" ht="13.35" customHeight="1" x14ac:dyDescent="0.25">
      <c r="A3" s="23" t="s">
        <v>166</v>
      </c>
      <c r="B3" s="97">
        <v>0</v>
      </c>
      <c r="C3" s="98">
        <v>0</v>
      </c>
      <c r="D3" s="98">
        <v>0</v>
      </c>
      <c r="E3" s="98">
        <v>3</v>
      </c>
      <c r="F3" s="98">
        <v>2</v>
      </c>
    </row>
    <row r="4" spans="1:6" x14ac:dyDescent="0.25">
      <c r="A4" s="27"/>
      <c r="B4" s="27"/>
      <c r="C4" s="27"/>
      <c r="D4" s="27"/>
      <c r="E4" s="27"/>
      <c r="F4" s="27"/>
    </row>
    <row r="6" spans="1:6" x14ac:dyDescent="0.25">
      <c r="A6" s="341" t="s">
        <v>0</v>
      </c>
    </row>
  </sheetData>
  <hyperlinks>
    <hyperlink ref="A6" location="'Table of contents'!A1" display="Table of contents" xr:uid="{2A9A0060-7F39-4FB8-AA13-452FA0E9231F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2"/>
  <sheetViews>
    <sheetView showRuler="0" workbookViewId="0">
      <selection activeCell="A12" sqref="A12"/>
    </sheetView>
  </sheetViews>
  <sheetFormatPr defaultColWidth="13.6640625" defaultRowHeight="13.2" x14ac:dyDescent="0.25"/>
  <cols>
    <col min="1" max="1" width="54.44140625" customWidth="1"/>
    <col min="2" max="4" width="11.33203125" customWidth="1"/>
  </cols>
  <sheetData>
    <row r="1" spans="1:4" ht="13.35" customHeight="1" x14ac:dyDescent="0.25">
      <c r="A1" s="23" t="s">
        <v>138</v>
      </c>
      <c r="B1" s="97">
        <v>2025</v>
      </c>
      <c r="C1" s="98">
        <v>2024</v>
      </c>
      <c r="D1" s="98">
        <v>2023</v>
      </c>
    </row>
    <row r="2" spans="1:4" ht="4.2" customHeight="1" x14ac:dyDescent="0.25">
      <c r="A2" s="7"/>
      <c r="B2" s="100"/>
      <c r="C2" s="112"/>
      <c r="D2" s="89"/>
    </row>
    <row r="3" spans="1:4" ht="13.35" customHeight="1" x14ac:dyDescent="0.25">
      <c r="A3" s="18" t="s">
        <v>167</v>
      </c>
      <c r="B3" s="125">
        <v>18.3</v>
      </c>
      <c r="C3" s="126">
        <v>17.7</v>
      </c>
      <c r="D3" s="126">
        <v>121.8</v>
      </c>
    </row>
    <row r="4" spans="1:4" ht="13.35" customHeight="1" x14ac:dyDescent="0.25">
      <c r="A4" s="18" t="s">
        <v>168</v>
      </c>
      <c r="B4" s="125">
        <v>690.3</v>
      </c>
      <c r="C4" s="126">
        <v>671.9</v>
      </c>
      <c r="D4" s="126">
        <v>920.8</v>
      </c>
    </row>
    <row r="5" spans="1:4" ht="13.35" customHeight="1" x14ac:dyDescent="0.25">
      <c r="A5" s="18" t="s">
        <v>169</v>
      </c>
      <c r="B5" s="125">
        <v>53.8</v>
      </c>
      <c r="C5" s="126">
        <v>52.3</v>
      </c>
      <c r="D5" s="126">
        <v>71.7</v>
      </c>
    </row>
    <row r="6" spans="1:4" ht="13.35" customHeight="1" x14ac:dyDescent="0.25">
      <c r="A6" s="18" t="s">
        <v>170</v>
      </c>
      <c r="B6" s="125">
        <v>1941.2</v>
      </c>
      <c r="C6" s="126">
        <v>1895.2</v>
      </c>
      <c r="D6" s="126">
        <v>3022.9</v>
      </c>
    </row>
    <row r="7" spans="1:4" ht="13.35" customHeight="1" x14ac:dyDescent="0.25">
      <c r="A7" s="18" t="s">
        <v>171</v>
      </c>
      <c r="B7" s="125">
        <v>654.29999999999995</v>
      </c>
      <c r="C7" s="126">
        <v>634.70000000000005</v>
      </c>
      <c r="D7" s="126">
        <v>736.2</v>
      </c>
    </row>
    <row r="8" spans="1:4" ht="13.35" customHeight="1" x14ac:dyDescent="0.25">
      <c r="A8" s="18" t="s">
        <v>172</v>
      </c>
      <c r="B8" s="125">
        <v>546.20000000000005</v>
      </c>
      <c r="C8" s="126">
        <v>529.79999999999995</v>
      </c>
      <c r="D8" s="126">
        <v>606.79999999999995</v>
      </c>
    </row>
    <row r="9" spans="1:4" ht="13.35" customHeight="1" x14ac:dyDescent="0.25">
      <c r="A9" s="23" t="s">
        <v>173</v>
      </c>
      <c r="B9" s="127">
        <v>3905.5</v>
      </c>
      <c r="C9" s="128">
        <v>3819.8</v>
      </c>
      <c r="D9" s="128">
        <v>6512.1</v>
      </c>
    </row>
    <row r="10" spans="1:4" x14ac:dyDescent="0.25">
      <c r="A10" s="27"/>
      <c r="B10" s="27"/>
      <c r="C10" s="27"/>
      <c r="D10" s="27"/>
    </row>
    <row r="12" spans="1:4" x14ac:dyDescent="0.25">
      <c r="A12" s="341" t="s">
        <v>0</v>
      </c>
    </row>
  </sheetData>
  <hyperlinks>
    <hyperlink ref="A12" location="'Table of contents'!A1" display="Table of contents" xr:uid="{E93F23C2-A83C-485F-8074-AA4F8E4A0F05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3"/>
  <sheetViews>
    <sheetView showRuler="0" workbookViewId="0">
      <selection activeCell="A19" sqref="A19"/>
    </sheetView>
  </sheetViews>
  <sheetFormatPr defaultColWidth="13.6640625" defaultRowHeight="13.2" x14ac:dyDescent="0.25"/>
  <cols>
    <col min="1" max="1" width="54.44140625" customWidth="1"/>
    <col min="2" max="5" width="11.33203125" customWidth="1"/>
  </cols>
  <sheetData>
    <row r="1" spans="1:5" ht="13.35" customHeight="1" x14ac:dyDescent="0.25">
      <c r="A1" s="18"/>
      <c r="B1" s="77" t="s">
        <v>174</v>
      </c>
      <c r="C1" s="77" t="s">
        <v>175</v>
      </c>
      <c r="D1" s="77" t="s">
        <v>174</v>
      </c>
      <c r="E1" s="77" t="s">
        <v>175</v>
      </c>
    </row>
    <row r="2" spans="1:5" ht="13.35" customHeight="1" x14ac:dyDescent="0.25">
      <c r="A2" s="23" t="s">
        <v>176</v>
      </c>
      <c r="B2" s="98" t="s">
        <v>177</v>
      </c>
      <c r="C2" s="98" t="s">
        <v>177</v>
      </c>
      <c r="D2" s="98" t="s">
        <v>178</v>
      </c>
      <c r="E2" s="98" t="s">
        <v>178</v>
      </c>
    </row>
    <row r="3" spans="1:5" ht="4.2" customHeight="1" x14ac:dyDescent="0.25">
      <c r="A3" s="7"/>
      <c r="B3" s="112"/>
      <c r="C3" s="112"/>
      <c r="D3" s="112"/>
      <c r="E3" s="112"/>
    </row>
    <row r="4" spans="1:5" ht="13.35" customHeight="1" x14ac:dyDescent="0.25">
      <c r="A4" s="18" t="s">
        <v>179</v>
      </c>
      <c r="B4" s="129">
        <v>85389</v>
      </c>
      <c r="C4" s="129">
        <v>85389</v>
      </c>
      <c r="D4" s="129">
        <v>83264</v>
      </c>
      <c r="E4" s="129">
        <v>78599</v>
      </c>
    </row>
    <row r="5" spans="1:5" ht="13.35" customHeight="1" x14ac:dyDescent="0.25">
      <c r="A5" s="18" t="s">
        <v>180</v>
      </c>
      <c r="B5" s="129">
        <v>16143</v>
      </c>
      <c r="C5" s="130">
        <v>0</v>
      </c>
      <c r="D5" s="129">
        <v>33303</v>
      </c>
      <c r="E5" s="130">
        <v>0</v>
      </c>
    </row>
    <row r="6" spans="1:5" ht="13.35" customHeight="1" x14ac:dyDescent="0.25">
      <c r="A6" s="18" t="s">
        <v>181</v>
      </c>
      <c r="B6" s="131">
        <v>0</v>
      </c>
      <c r="C6" s="131">
        <v>0</v>
      </c>
      <c r="D6" s="131">
        <v>27</v>
      </c>
      <c r="E6" s="131">
        <v>27</v>
      </c>
    </row>
    <row r="7" spans="1:5" ht="13.35" customHeight="1" x14ac:dyDescent="0.25">
      <c r="A7" s="18" t="s">
        <v>182</v>
      </c>
      <c r="B7" s="131">
        <v>0</v>
      </c>
      <c r="C7" s="131">
        <v>0</v>
      </c>
      <c r="D7" s="131">
        <v>34</v>
      </c>
      <c r="E7" s="131">
        <v>0</v>
      </c>
    </row>
    <row r="8" spans="1:5" ht="13.35" customHeight="1" x14ac:dyDescent="0.25">
      <c r="A8" s="18" t="s">
        <v>183</v>
      </c>
      <c r="B8" s="129">
        <v>85389</v>
      </c>
      <c r="C8" s="131">
        <v>0</v>
      </c>
      <c r="D8" s="129">
        <v>78723</v>
      </c>
      <c r="E8" s="131">
        <v>27</v>
      </c>
    </row>
    <row r="9" spans="1:5" ht="13.35" customHeight="1" x14ac:dyDescent="0.25">
      <c r="A9" s="18" t="s">
        <v>184</v>
      </c>
      <c r="B9" s="131">
        <v>0</v>
      </c>
      <c r="C9" s="130">
        <v>0</v>
      </c>
      <c r="D9" s="131">
        <v>4</v>
      </c>
      <c r="E9" s="130">
        <v>0</v>
      </c>
    </row>
    <row r="10" spans="1:5" ht="22.5" customHeight="1" x14ac:dyDescent="0.25">
      <c r="A10" s="18" t="s">
        <v>185</v>
      </c>
      <c r="B10" s="129">
        <v>85389</v>
      </c>
      <c r="C10" s="129">
        <v>85389</v>
      </c>
      <c r="D10" s="129">
        <v>78553</v>
      </c>
      <c r="E10" s="129">
        <v>78535</v>
      </c>
    </row>
    <row r="11" spans="1:5" ht="13.35" customHeight="1" x14ac:dyDescent="0.25">
      <c r="A11" s="18" t="s">
        <v>186</v>
      </c>
      <c r="B11" s="129">
        <v>85389</v>
      </c>
      <c r="C11" s="131">
        <v>0</v>
      </c>
      <c r="D11" s="129">
        <v>84322</v>
      </c>
      <c r="E11" s="131">
        <v>53</v>
      </c>
    </row>
    <row r="12" spans="1:5" ht="13.35" customHeight="1" x14ac:dyDescent="0.25">
      <c r="A12" s="18" t="s">
        <v>187</v>
      </c>
      <c r="B12" s="131">
        <v>0</v>
      </c>
      <c r="C12" s="130">
        <v>0</v>
      </c>
      <c r="D12" s="131">
        <v>109</v>
      </c>
      <c r="E12" s="130">
        <v>0</v>
      </c>
    </row>
    <row r="13" spans="1:5" ht="13.35" customHeight="1" x14ac:dyDescent="0.25">
      <c r="A13" s="18" t="s">
        <v>188</v>
      </c>
      <c r="B13" s="129">
        <v>85389</v>
      </c>
      <c r="C13" s="130">
        <v>0</v>
      </c>
      <c r="D13" s="129">
        <v>82351</v>
      </c>
      <c r="E13" s="130">
        <v>0</v>
      </c>
    </row>
    <row r="14" spans="1:5" ht="13.35" customHeight="1" x14ac:dyDescent="0.25">
      <c r="A14" s="18" t="s">
        <v>189</v>
      </c>
      <c r="B14" s="129">
        <v>16143</v>
      </c>
      <c r="C14" s="130">
        <v>0</v>
      </c>
      <c r="D14" s="129">
        <v>23876</v>
      </c>
      <c r="E14" s="130">
        <v>0</v>
      </c>
    </row>
    <row r="15" spans="1:5" ht="13.35" customHeight="1" x14ac:dyDescent="0.25">
      <c r="A15" s="18" t="s">
        <v>190</v>
      </c>
      <c r="B15" s="131">
        <v>0</v>
      </c>
      <c r="C15" s="130">
        <v>0</v>
      </c>
      <c r="D15" s="131">
        <v>47</v>
      </c>
      <c r="E15" s="130">
        <v>0</v>
      </c>
    </row>
    <row r="16" spans="1:5" ht="13.35" customHeight="1" x14ac:dyDescent="0.25">
      <c r="A16" s="23" t="s">
        <v>191</v>
      </c>
      <c r="B16" s="132">
        <v>0</v>
      </c>
      <c r="C16" s="30">
        <v>0</v>
      </c>
      <c r="D16" s="132">
        <v>115308</v>
      </c>
      <c r="E16" s="30">
        <v>0</v>
      </c>
    </row>
    <row r="17" spans="1:5" x14ac:dyDescent="0.25">
      <c r="A17" s="27"/>
      <c r="B17" s="27"/>
      <c r="C17" s="27"/>
      <c r="D17" s="27"/>
      <c r="E17" s="27"/>
    </row>
    <row r="19" spans="1:5" x14ac:dyDescent="0.25">
      <c r="A19" s="341" t="s">
        <v>0</v>
      </c>
    </row>
    <row r="23" spans="1:5" x14ac:dyDescent="0.25">
      <c r="B23" s="333">
        <f>+B11+B14</f>
        <v>101532</v>
      </c>
    </row>
  </sheetData>
  <hyperlinks>
    <hyperlink ref="A19" location="'Table of contents'!A1" display="Table of contents" xr:uid="{6EA01238-488E-437C-B95B-4C71E8204648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4"/>
  <sheetViews>
    <sheetView showRuler="0" workbookViewId="0">
      <selection activeCell="A24" sqref="A24"/>
    </sheetView>
  </sheetViews>
  <sheetFormatPr defaultColWidth="13.6640625" defaultRowHeight="13.2" x14ac:dyDescent="0.25"/>
  <cols>
    <col min="1" max="1" width="54.44140625" customWidth="1"/>
    <col min="2" max="8" width="11.33203125" customWidth="1"/>
  </cols>
  <sheetData>
    <row r="1" spans="1:8" ht="19.2" customHeight="1" x14ac:dyDescent="0.25">
      <c r="A1" s="18"/>
      <c r="B1" s="77" t="s">
        <v>192</v>
      </c>
      <c r="C1" s="77" t="s">
        <v>193</v>
      </c>
      <c r="D1" s="77"/>
      <c r="E1" s="77"/>
      <c r="F1" s="77"/>
      <c r="G1" s="77"/>
      <c r="H1" s="77"/>
    </row>
    <row r="2" spans="1:8" ht="13.35" customHeight="1" x14ac:dyDescent="0.25">
      <c r="A2" s="23" t="s">
        <v>194</v>
      </c>
      <c r="B2" s="81"/>
      <c r="C2" s="81"/>
      <c r="D2" s="97">
        <v>2025</v>
      </c>
      <c r="E2" s="98">
        <v>2024</v>
      </c>
      <c r="F2" s="98">
        <v>2023</v>
      </c>
      <c r="G2" s="98">
        <v>2022</v>
      </c>
      <c r="H2" s="98">
        <v>2021</v>
      </c>
    </row>
    <row r="3" spans="1:8" ht="4.2" customHeight="1" x14ac:dyDescent="0.25">
      <c r="A3" s="7"/>
      <c r="B3" s="112"/>
      <c r="C3" s="112"/>
      <c r="D3" s="100"/>
      <c r="E3" s="112"/>
      <c r="F3" s="112"/>
      <c r="G3" s="112"/>
      <c r="H3" s="112"/>
    </row>
    <row r="4" spans="1:8" ht="13.35" customHeight="1" x14ac:dyDescent="0.25">
      <c r="A4" s="23" t="s">
        <v>195</v>
      </c>
      <c r="B4" s="81"/>
      <c r="C4" s="81"/>
      <c r="D4" s="97">
        <v>116</v>
      </c>
      <c r="E4" s="98">
        <v>116</v>
      </c>
      <c r="F4" s="98">
        <v>116</v>
      </c>
      <c r="G4" s="98">
        <v>111</v>
      </c>
      <c r="H4" s="98">
        <v>114</v>
      </c>
    </row>
    <row r="5" spans="1:8" ht="13.35" customHeight="1" x14ac:dyDescent="0.25">
      <c r="A5" s="82" t="s">
        <v>196</v>
      </c>
      <c r="B5" s="82"/>
      <c r="C5" s="82"/>
      <c r="D5" s="134"/>
      <c r="E5" s="82"/>
      <c r="F5" s="82"/>
      <c r="G5" s="82"/>
      <c r="H5" s="82"/>
    </row>
    <row r="6" spans="1:8" ht="13.35" customHeight="1" x14ac:dyDescent="0.25">
      <c r="A6" s="7" t="s">
        <v>197</v>
      </c>
      <c r="B6" s="135">
        <v>70.8</v>
      </c>
      <c r="C6" s="135">
        <v>14.2</v>
      </c>
      <c r="D6" s="136">
        <v>85</v>
      </c>
      <c r="E6" s="135">
        <v>88.5</v>
      </c>
      <c r="F6" s="135">
        <v>90</v>
      </c>
      <c r="G6" s="135">
        <v>94.6</v>
      </c>
      <c r="H6" s="135">
        <v>100.7</v>
      </c>
    </row>
    <row r="7" spans="1:8" ht="13.35" customHeight="1" x14ac:dyDescent="0.25">
      <c r="A7" s="18" t="s">
        <v>198</v>
      </c>
      <c r="B7" s="137">
        <v>45.3</v>
      </c>
      <c r="C7" s="137">
        <v>14.2</v>
      </c>
      <c r="D7" s="138">
        <v>59.5</v>
      </c>
      <c r="E7" s="137">
        <v>65.8</v>
      </c>
      <c r="F7" s="137">
        <v>64.7</v>
      </c>
      <c r="G7" s="137">
        <v>68.8</v>
      </c>
      <c r="H7" s="137">
        <v>72</v>
      </c>
    </row>
    <row r="8" spans="1:8" ht="13.35" customHeight="1" x14ac:dyDescent="0.25">
      <c r="A8" s="18" t="s">
        <v>199</v>
      </c>
      <c r="B8" s="137">
        <v>25.5</v>
      </c>
      <c r="C8" s="137">
        <v>0</v>
      </c>
      <c r="D8" s="138">
        <v>25.5</v>
      </c>
      <c r="E8" s="137">
        <v>22.7</v>
      </c>
      <c r="F8" s="137">
        <v>25.3</v>
      </c>
      <c r="G8" s="137">
        <v>25.8</v>
      </c>
      <c r="H8" s="137">
        <v>28.7</v>
      </c>
    </row>
    <row r="9" spans="1:8" ht="13.35" customHeight="1" x14ac:dyDescent="0.25">
      <c r="A9" s="18" t="s">
        <v>200</v>
      </c>
      <c r="B9" s="137">
        <v>1.5</v>
      </c>
      <c r="C9" s="137">
        <v>12</v>
      </c>
      <c r="D9" s="138">
        <v>13.6</v>
      </c>
      <c r="E9" s="137">
        <v>12.8</v>
      </c>
      <c r="F9" s="137">
        <v>13.4</v>
      </c>
      <c r="G9" s="137">
        <v>12.4</v>
      </c>
      <c r="H9" s="137">
        <v>12.4</v>
      </c>
    </row>
    <row r="10" spans="1:8" ht="13.35" customHeight="1" x14ac:dyDescent="0.25">
      <c r="A10" s="18" t="s">
        <v>201</v>
      </c>
      <c r="B10" s="137">
        <v>0</v>
      </c>
      <c r="C10" s="137">
        <v>163.9</v>
      </c>
      <c r="D10" s="138">
        <v>163.9</v>
      </c>
      <c r="E10" s="137">
        <v>165.8</v>
      </c>
      <c r="F10" s="137">
        <v>164.7</v>
      </c>
      <c r="G10" s="137">
        <v>165.6</v>
      </c>
      <c r="H10" s="137">
        <v>163.19999999999999</v>
      </c>
    </row>
    <row r="11" spans="1:8" ht="13.35" customHeight="1" x14ac:dyDescent="0.25">
      <c r="A11" s="23" t="s">
        <v>202</v>
      </c>
      <c r="B11" s="139">
        <v>9.1</v>
      </c>
      <c r="C11" s="139">
        <v>12.5</v>
      </c>
      <c r="D11" s="140">
        <v>21.6</v>
      </c>
      <c r="E11" s="139">
        <v>15.3</v>
      </c>
      <c r="F11" s="139">
        <v>15.7</v>
      </c>
      <c r="G11" s="139">
        <v>16.100000000000001</v>
      </c>
      <c r="H11" s="139">
        <v>16.5</v>
      </c>
    </row>
    <row r="12" spans="1:8" ht="13.35" customHeight="1" x14ac:dyDescent="0.25">
      <c r="A12" s="82" t="s">
        <v>203</v>
      </c>
      <c r="B12" s="141">
        <v>81.5</v>
      </c>
      <c r="C12" s="141">
        <v>202.6</v>
      </c>
      <c r="D12" s="142">
        <v>284.10000000000002</v>
      </c>
      <c r="E12" s="141">
        <v>282.5</v>
      </c>
      <c r="F12" s="141">
        <v>283.7</v>
      </c>
      <c r="G12" s="141">
        <v>288.7</v>
      </c>
      <c r="H12" s="141">
        <v>292.8</v>
      </c>
    </row>
    <row r="13" spans="1:8" ht="4.2" customHeight="1" x14ac:dyDescent="0.25">
      <c r="A13" s="32"/>
      <c r="B13" s="32"/>
      <c r="C13" s="32"/>
      <c r="D13" s="143"/>
      <c r="E13" s="32"/>
      <c r="F13" s="32"/>
      <c r="G13" s="32"/>
      <c r="H13" s="32"/>
    </row>
    <row r="14" spans="1:8" ht="13.35" customHeight="1" x14ac:dyDescent="0.25">
      <c r="A14" s="34" t="s">
        <v>204</v>
      </c>
      <c r="B14" s="34"/>
      <c r="C14" s="34"/>
      <c r="D14" s="144"/>
      <c r="E14" s="34"/>
      <c r="F14" s="34"/>
      <c r="G14" s="34"/>
      <c r="H14" s="34"/>
    </row>
    <row r="15" spans="1:8" ht="13.35" customHeight="1" x14ac:dyDescent="0.25">
      <c r="A15" s="7" t="s">
        <v>205</v>
      </c>
      <c r="B15" s="145">
        <v>39.5</v>
      </c>
      <c r="C15" s="145">
        <v>0</v>
      </c>
      <c r="D15" s="146">
        <v>39.5</v>
      </c>
      <c r="E15" s="145">
        <v>57</v>
      </c>
      <c r="F15" s="145">
        <v>54.6</v>
      </c>
      <c r="G15" s="145">
        <v>64.7</v>
      </c>
      <c r="H15" s="145">
        <v>69</v>
      </c>
    </row>
    <row r="16" spans="1:8" ht="13.35" customHeight="1" x14ac:dyDescent="0.25">
      <c r="A16" s="18" t="s">
        <v>200</v>
      </c>
      <c r="B16" s="137">
        <v>0</v>
      </c>
      <c r="C16" s="137">
        <v>0</v>
      </c>
      <c r="D16" s="138">
        <v>0</v>
      </c>
      <c r="E16" s="137">
        <v>0</v>
      </c>
      <c r="F16" s="137">
        <v>0.1</v>
      </c>
      <c r="G16" s="137">
        <v>0.1</v>
      </c>
      <c r="H16" s="137">
        <v>0</v>
      </c>
    </row>
    <row r="17" spans="1:8" ht="13.35" customHeight="1" x14ac:dyDescent="0.25">
      <c r="A17" s="18" t="s">
        <v>201</v>
      </c>
      <c r="B17" s="137">
        <v>21</v>
      </c>
      <c r="C17" s="137">
        <v>175.2</v>
      </c>
      <c r="D17" s="138">
        <v>196.2</v>
      </c>
      <c r="E17" s="137">
        <v>197</v>
      </c>
      <c r="F17" s="137">
        <v>195.2</v>
      </c>
      <c r="G17" s="137">
        <v>198</v>
      </c>
      <c r="H17" s="137">
        <v>196.4</v>
      </c>
    </row>
    <row r="18" spans="1:8" ht="13.35" customHeight="1" x14ac:dyDescent="0.25">
      <c r="A18" s="23" t="s">
        <v>206</v>
      </c>
      <c r="B18" s="139">
        <v>0.3</v>
      </c>
      <c r="C18" s="139">
        <v>30.9</v>
      </c>
      <c r="D18" s="140">
        <v>31.2</v>
      </c>
      <c r="E18" s="139">
        <v>14.5</v>
      </c>
      <c r="F18" s="139">
        <v>16.600000000000001</v>
      </c>
      <c r="G18" s="139">
        <v>15.6</v>
      </c>
      <c r="H18" s="139">
        <v>16.600000000000001</v>
      </c>
    </row>
    <row r="19" spans="1:8" ht="13.35" customHeight="1" x14ac:dyDescent="0.25">
      <c r="A19" s="82" t="s">
        <v>207</v>
      </c>
      <c r="B19" s="141">
        <v>60.8</v>
      </c>
      <c r="C19" s="141">
        <v>206.1</v>
      </c>
      <c r="D19" s="142">
        <v>266.89999999999998</v>
      </c>
      <c r="E19" s="141">
        <v>268.60000000000002</v>
      </c>
      <c r="F19" s="141">
        <v>266.60000000000002</v>
      </c>
      <c r="G19" s="141">
        <v>278.3</v>
      </c>
      <c r="H19" s="141">
        <v>282</v>
      </c>
    </row>
    <row r="20" spans="1:8" ht="13.35" customHeight="1" x14ac:dyDescent="0.25">
      <c r="A20" s="82" t="s">
        <v>208</v>
      </c>
      <c r="B20" s="147"/>
      <c r="C20" s="147"/>
      <c r="D20" s="148">
        <v>17.2</v>
      </c>
      <c r="E20" s="149">
        <v>13.9</v>
      </c>
      <c r="F20" s="149">
        <v>17.2</v>
      </c>
      <c r="G20" s="149">
        <v>10.3</v>
      </c>
      <c r="H20" s="149">
        <v>10.8</v>
      </c>
    </row>
    <row r="21" spans="1:8" ht="13.35" customHeight="1" x14ac:dyDescent="0.25">
      <c r="A21" s="82" t="s">
        <v>209</v>
      </c>
      <c r="B21" s="150"/>
      <c r="C21" s="150"/>
      <c r="D21" s="151">
        <v>125.5</v>
      </c>
      <c r="E21" s="152">
        <v>68.900000000000006</v>
      </c>
      <c r="F21" s="152">
        <v>65.400000000000006</v>
      </c>
      <c r="G21" s="152">
        <v>64.7</v>
      </c>
      <c r="H21" s="152">
        <v>67.2</v>
      </c>
    </row>
    <row r="22" spans="1:8" x14ac:dyDescent="0.25">
      <c r="A22" s="27"/>
      <c r="B22" s="27"/>
      <c r="C22" s="27"/>
      <c r="D22" s="27"/>
      <c r="E22" s="27"/>
      <c r="F22" s="27"/>
      <c r="G22" s="27"/>
      <c r="H22" s="27"/>
    </row>
    <row r="24" spans="1:8" x14ac:dyDescent="0.25">
      <c r="A24" s="341" t="s">
        <v>0</v>
      </c>
    </row>
  </sheetData>
  <hyperlinks>
    <hyperlink ref="A24" location="'Table of contents'!A1" display="Table of contents" xr:uid="{10C9EB82-6225-4006-84FF-DED6BA7D8A1F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"/>
  <sheetViews>
    <sheetView showRuler="0" workbookViewId="0">
      <selection activeCell="A10" sqref="A10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3" t="s">
        <v>194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7"/>
      <c r="B2" s="100"/>
      <c r="C2" s="101"/>
      <c r="D2" s="101"/>
      <c r="E2" s="101"/>
      <c r="F2" s="101"/>
    </row>
    <row r="3" spans="1:6" ht="13.35" customHeight="1" x14ac:dyDescent="0.25">
      <c r="A3" s="18" t="s">
        <v>210</v>
      </c>
      <c r="B3" s="153">
        <v>214.4</v>
      </c>
      <c r="C3" s="154">
        <v>216.3</v>
      </c>
      <c r="D3" s="154">
        <v>212.6</v>
      </c>
      <c r="E3" s="154">
        <v>218</v>
      </c>
      <c r="F3" s="154">
        <v>216.1</v>
      </c>
    </row>
    <row r="4" spans="1:6" ht="13.35" customHeight="1" x14ac:dyDescent="0.25">
      <c r="A4" s="18" t="s">
        <v>211</v>
      </c>
      <c r="B4" s="153">
        <v>63.2</v>
      </c>
      <c r="C4" s="154">
        <v>59.4</v>
      </c>
      <c r="D4" s="154">
        <v>63.4</v>
      </c>
      <c r="E4" s="154">
        <v>62</v>
      </c>
      <c r="F4" s="154">
        <v>67.099999999999994</v>
      </c>
    </row>
    <row r="5" spans="1:6" ht="13.35" customHeight="1" x14ac:dyDescent="0.25">
      <c r="A5" s="18" t="s">
        <v>212</v>
      </c>
      <c r="B5" s="153">
        <v>3.4</v>
      </c>
      <c r="C5" s="154">
        <v>3.4</v>
      </c>
      <c r="D5" s="154">
        <v>3.9</v>
      </c>
      <c r="E5" s="154">
        <v>4.5</v>
      </c>
      <c r="F5" s="154">
        <v>4.8</v>
      </c>
    </row>
    <row r="6" spans="1:6" ht="13.35" customHeight="1" x14ac:dyDescent="0.25">
      <c r="A6" s="23" t="s">
        <v>213</v>
      </c>
      <c r="B6" s="155">
        <v>3.2</v>
      </c>
      <c r="C6" s="156">
        <v>3.3</v>
      </c>
      <c r="D6" s="156">
        <v>3.8</v>
      </c>
      <c r="E6" s="156">
        <v>4.2</v>
      </c>
      <c r="F6" s="156">
        <v>4.7</v>
      </c>
    </row>
    <row r="7" spans="1:6" ht="13.35" customHeight="1" x14ac:dyDescent="0.25">
      <c r="A7" s="82" t="s">
        <v>203</v>
      </c>
      <c r="B7" s="142">
        <v>284.10000000000002</v>
      </c>
      <c r="C7" s="157">
        <v>282.5</v>
      </c>
      <c r="D7" s="157">
        <v>283.7</v>
      </c>
      <c r="E7" s="157">
        <v>288.7</v>
      </c>
      <c r="F7" s="157">
        <v>292.8</v>
      </c>
    </row>
    <row r="10" spans="1:6" x14ac:dyDescent="0.25">
      <c r="A10" s="341" t="s">
        <v>0</v>
      </c>
    </row>
  </sheetData>
  <hyperlinks>
    <hyperlink ref="A10" location="'Table of contents'!A1" display="Table of contents" xr:uid="{C6202EED-F765-4769-AD75-90BA00EF6387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4"/>
  <sheetViews>
    <sheetView showRuler="0" workbookViewId="0">
      <selection activeCell="A24" sqref="A24"/>
    </sheetView>
  </sheetViews>
  <sheetFormatPr defaultColWidth="13.6640625" defaultRowHeight="13.2" x14ac:dyDescent="0.25"/>
  <cols>
    <col min="1" max="1" width="54.44140625" customWidth="1"/>
    <col min="2" max="8" width="11.33203125" customWidth="1"/>
  </cols>
  <sheetData>
    <row r="1" spans="1:8" ht="22.5" customHeight="1" x14ac:dyDescent="0.25">
      <c r="A1" s="96"/>
      <c r="B1" s="77" t="s">
        <v>192</v>
      </c>
      <c r="C1" s="77" t="s">
        <v>193</v>
      </c>
      <c r="D1" s="77"/>
      <c r="E1" s="77"/>
      <c r="F1" s="77"/>
      <c r="G1" s="77"/>
      <c r="H1" s="77"/>
    </row>
    <row r="2" spans="1:8" ht="13.35" customHeight="1" x14ac:dyDescent="0.25">
      <c r="A2" s="23" t="s">
        <v>194</v>
      </c>
      <c r="B2" s="23"/>
      <c r="C2" s="23"/>
      <c r="D2" s="97">
        <v>2025</v>
      </c>
      <c r="E2" s="98">
        <v>2024</v>
      </c>
      <c r="F2" s="98">
        <v>2023</v>
      </c>
      <c r="G2" s="98">
        <v>2022</v>
      </c>
      <c r="H2" s="98">
        <v>2021</v>
      </c>
    </row>
    <row r="3" spans="1:8" ht="4.2" customHeight="1" x14ac:dyDescent="0.25">
      <c r="A3" s="12"/>
      <c r="B3" s="12"/>
      <c r="C3" s="12"/>
      <c r="D3" s="100"/>
      <c r="E3" s="101"/>
      <c r="F3" s="101"/>
      <c r="G3" s="101"/>
      <c r="H3" s="101"/>
    </row>
    <row r="4" spans="1:8" ht="13.35" customHeight="1" x14ac:dyDescent="0.25">
      <c r="A4" s="21" t="s">
        <v>195</v>
      </c>
      <c r="B4" s="21"/>
      <c r="C4" s="21"/>
      <c r="D4" s="97">
        <v>34</v>
      </c>
      <c r="E4" s="86">
        <v>34</v>
      </c>
      <c r="F4" s="86">
        <v>34</v>
      </c>
      <c r="G4" s="86">
        <v>34</v>
      </c>
      <c r="H4" s="86">
        <v>34</v>
      </c>
    </row>
    <row r="5" spans="1:8" ht="13.35" customHeight="1" x14ac:dyDescent="0.25">
      <c r="A5" s="24" t="s">
        <v>196</v>
      </c>
      <c r="B5" s="24"/>
      <c r="C5" s="24"/>
      <c r="D5" s="134"/>
      <c r="E5" s="24"/>
      <c r="F5" s="24"/>
      <c r="G5" s="24"/>
      <c r="H5" s="24"/>
    </row>
    <row r="6" spans="1:8" ht="13.35" customHeight="1" x14ac:dyDescent="0.25">
      <c r="A6" s="12" t="s">
        <v>197</v>
      </c>
      <c r="B6" s="158">
        <v>0.1</v>
      </c>
      <c r="C6" s="158">
        <v>0</v>
      </c>
      <c r="D6" s="136">
        <v>0.1</v>
      </c>
      <c r="E6" s="158">
        <v>0.1</v>
      </c>
      <c r="F6" s="158">
        <v>0</v>
      </c>
      <c r="G6" s="158">
        <v>0</v>
      </c>
      <c r="H6" s="158">
        <v>0</v>
      </c>
    </row>
    <row r="7" spans="1:8" ht="13.35" customHeight="1" x14ac:dyDescent="0.25">
      <c r="A7" s="3" t="s">
        <v>198</v>
      </c>
      <c r="B7" s="154">
        <v>0.1</v>
      </c>
      <c r="C7" s="154">
        <v>0</v>
      </c>
      <c r="D7" s="153">
        <v>0.1</v>
      </c>
      <c r="E7" s="154">
        <v>0.1</v>
      </c>
      <c r="F7" s="154">
        <v>0</v>
      </c>
      <c r="G7" s="154">
        <v>0</v>
      </c>
      <c r="H7" s="154">
        <v>0</v>
      </c>
    </row>
    <row r="8" spans="1:8" ht="13.35" customHeight="1" x14ac:dyDescent="0.25">
      <c r="A8" s="3" t="s">
        <v>199</v>
      </c>
      <c r="B8" s="154">
        <v>0</v>
      </c>
      <c r="C8" s="154">
        <v>0</v>
      </c>
      <c r="D8" s="153">
        <v>0</v>
      </c>
      <c r="E8" s="154">
        <v>0</v>
      </c>
      <c r="F8" s="154">
        <v>0</v>
      </c>
      <c r="G8" s="154">
        <v>0</v>
      </c>
      <c r="H8" s="154">
        <v>0</v>
      </c>
    </row>
    <row r="9" spans="1:8" ht="13.35" customHeight="1" x14ac:dyDescent="0.25">
      <c r="A9" s="3" t="s">
        <v>200</v>
      </c>
      <c r="B9" s="154">
        <v>0.1</v>
      </c>
      <c r="C9" s="154">
        <v>0</v>
      </c>
      <c r="D9" s="153">
        <v>0.1</v>
      </c>
      <c r="E9" s="154">
        <v>0.1</v>
      </c>
      <c r="F9" s="154">
        <v>0.1</v>
      </c>
      <c r="G9" s="154">
        <v>0.1</v>
      </c>
      <c r="H9" s="154">
        <v>0.1</v>
      </c>
    </row>
    <row r="10" spans="1:8" ht="13.35" customHeight="1" x14ac:dyDescent="0.25">
      <c r="A10" s="3" t="s">
        <v>201</v>
      </c>
      <c r="B10" s="154">
        <v>0</v>
      </c>
      <c r="C10" s="154">
        <v>0</v>
      </c>
      <c r="D10" s="153">
        <v>0</v>
      </c>
      <c r="E10" s="154">
        <v>0</v>
      </c>
      <c r="F10" s="154">
        <v>0</v>
      </c>
      <c r="G10" s="154">
        <v>0</v>
      </c>
      <c r="H10" s="154">
        <v>0</v>
      </c>
    </row>
    <row r="11" spans="1:8" ht="13.35" customHeight="1" x14ac:dyDescent="0.25">
      <c r="A11" s="23" t="s">
        <v>206</v>
      </c>
      <c r="B11" s="156">
        <v>0.8</v>
      </c>
      <c r="C11" s="156">
        <v>0</v>
      </c>
      <c r="D11" s="155">
        <v>0.8</v>
      </c>
      <c r="E11" s="156">
        <v>1</v>
      </c>
      <c r="F11" s="156">
        <v>1.3</v>
      </c>
      <c r="G11" s="156">
        <v>1.3</v>
      </c>
      <c r="H11" s="156">
        <v>1.3</v>
      </c>
    </row>
    <row r="12" spans="1:8" ht="13.35" customHeight="1" x14ac:dyDescent="0.25">
      <c r="A12" s="24" t="s">
        <v>214</v>
      </c>
      <c r="B12" s="157">
        <v>1</v>
      </c>
      <c r="C12" s="157">
        <v>0</v>
      </c>
      <c r="D12" s="142">
        <v>1</v>
      </c>
      <c r="E12" s="157">
        <v>1.2</v>
      </c>
      <c r="F12" s="157">
        <v>1.4</v>
      </c>
      <c r="G12" s="157">
        <v>1.4</v>
      </c>
      <c r="H12" s="157">
        <v>1.5</v>
      </c>
    </row>
    <row r="13" spans="1:8" ht="4.2" customHeight="1" x14ac:dyDescent="0.25">
      <c r="A13" s="87"/>
      <c r="B13" s="87"/>
      <c r="C13" s="87"/>
      <c r="D13" s="33"/>
      <c r="E13" s="12"/>
      <c r="F13" s="12"/>
      <c r="G13" s="12"/>
      <c r="H13" s="12"/>
    </row>
    <row r="14" spans="1:8" ht="13.35" customHeight="1" x14ac:dyDescent="0.25">
      <c r="A14" s="9" t="s">
        <v>204</v>
      </c>
      <c r="B14" s="9"/>
      <c r="C14" s="9"/>
      <c r="D14" s="35"/>
      <c r="E14" s="21"/>
      <c r="F14" s="21"/>
      <c r="G14" s="21"/>
      <c r="H14" s="21"/>
    </row>
    <row r="15" spans="1:8" ht="13.35" customHeight="1" x14ac:dyDescent="0.25">
      <c r="A15" s="7" t="s">
        <v>205</v>
      </c>
      <c r="B15" s="158">
        <v>0</v>
      </c>
      <c r="C15" s="158">
        <v>0</v>
      </c>
      <c r="D15" s="136">
        <v>0</v>
      </c>
      <c r="E15" s="158">
        <v>0</v>
      </c>
      <c r="F15" s="158">
        <v>0.1</v>
      </c>
      <c r="G15" s="158">
        <v>0.1</v>
      </c>
      <c r="H15" s="158">
        <v>0.1</v>
      </c>
    </row>
    <row r="16" spans="1:8" ht="13.35" customHeight="1" x14ac:dyDescent="0.25">
      <c r="A16" s="3" t="s">
        <v>200</v>
      </c>
      <c r="B16" s="154">
        <v>0</v>
      </c>
      <c r="C16" s="154">
        <v>0</v>
      </c>
      <c r="D16" s="153">
        <v>0</v>
      </c>
      <c r="E16" s="154">
        <v>0</v>
      </c>
      <c r="F16" s="154">
        <v>0</v>
      </c>
      <c r="G16" s="154">
        <v>0</v>
      </c>
      <c r="H16" s="154">
        <v>0</v>
      </c>
    </row>
    <row r="17" spans="1:8" ht="13.35" customHeight="1" x14ac:dyDescent="0.25">
      <c r="A17" s="3" t="s">
        <v>201</v>
      </c>
      <c r="B17" s="154">
        <v>0</v>
      </c>
      <c r="C17" s="154">
        <v>0</v>
      </c>
      <c r="D17" s="153">
        <v>0</v>
      </c>
      <c r="E17" s="154">
        <v>0</v>
      </c>
      <c r="F17" s="154">
        <v>0</v>
      </c>
      <c r="G17" s="154">
        <v>0</v>
      </c>
      <c r="H17" s="154">
        <v>0</v>
      </c>
    </row>
    <row r="18" spans="1:8" ht="13.35" customHeight="1" x14ac:dyDescent="0.25">
      <c r="A18" s="23" t="s">
        <v>206</v>
      </c>
      <c r="B18" s="156">
        <v>0.1</v>
      </c>
      <c r="C18" s="156">
        <v>0.6</v>
      </c>
      <c r="D18" s="155">
        <v>0.7</v>
      </c>
      <c r="E18" s="156">
        <v>0.8</v>
      </c>
      <c r="F18" s="156">
        <v>1</v>
      </c>
      <c r="G18" s="156">
        <v>1</v>
      </c>
      <c r="H18" s="156">
        <v>1.1000000000000001</v>
      </c>
    </row>
    <row r="19" spans="1:8" ht="13.35" customHeight="1" x14ac:dyDescent="0.25">
      <c r="A19" s="24" t="s">
        <v>207</v>
      </c>
      <c r="B19" s="157">
        <v>0.2</v>
      </c>
      <c r="C19" s="157">
        <v>0.6</v>
      </c>
      <c r="D19" s="142">
        <v>0.7</v>
      </c>
      <c r="E19" s="157">
        <v>0.9</v>
      </c>
      <c r="F19" s="157">
        <v>1</v>
      </c>
      <c r="G19" s="157">
        <v>1.1000000000000001</v>
      </c>
      <c r="H19" s="157">
        <v>1.1000000000000001</v>
      </c>
    </row>
    <row r="20" spans="1:8" ht="13.35" customHeight="1" x14ac:dyDescent="0.25">
      <c r="A20" s="24" t="s">
        <v>215</v>
      </c>
      <c r="B20" s="157">
        <v>0.3</v>
      </c>
      <c r="C20" s="157">
        <v>0</v>
      </c>
      <c r="D20" s="142">
        <v>0.3</v>
      </c>
      <c r="E20" s="157">
        <v>0.3</v>
      </c>
      <c r="F20" s="157">
        <v>0.4</v>
      </c>
      <c r="G20" s="157">
        <v>0.5</v>
      </c>
      <c r="H20" s="157">
        <v>0.4</v>
      </c>
    </row>
    <row r="21" spans="1:8" ht="13.35" customHeight="1" x14ac:dyDescent="0.25">
      <c r="A21" s="24" t="s">
        <v>216</v>
      </c>
      <c r="B21" s="157">
        <v>0</v>
      </c>
      <c r="C21" s="157">
        <v>0</v>
      </c>
      <c r="D21" s="142">
        <v>0</v>
      </c>
      <c r="E21" s="157">
        <v>0</v>
      </c>
      <c r="F21" s="157">
        <v>0</v>
      </c>
      <c r="G21" s="157">
        <v>0</v>
      </c>
      <c r="H21" s="157">
        <v>0</v>
      </c>
    </row>
    <row r="22" spans="1:8" x14ac:dyDescent="0.25">
      <c r="A22" s="27"/>
      <c r="B22" s="27"/>
      <c r="C22" s="27"/>
      <c r="D22" s="27"/>
      <c r="E22" s="27"/>
      <c r="F22" s="27"/>
      <c r="G22" s="27"/>
      <c r="H22" s="27"/>
    </row>
    <row r="24" spans="1:8" x14ac:dyDescent="0.25">
      <c r="A24" s="341" t="s">
        <v>0</v>
      </c>
    </row>
  </sheetData>
  <hyperlinks>
    <hyperlink ref="A24" location="'Table of contents'!A1" display="Table of contents" xr:uid="{46F978CC-BA7F-4C6C-8E1F-3374070928BE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5"/>
  <sheetViews>
    <sheetView showRuler="0" workbookViewId="0">
      <selection activeCell="A15" sqref="A15"/>
    </sheetView>
  </sheetViews>
  <sheetFormatPr defaultColWidth="13.6640625" defaultRowHeight="13.2" x14ac:dyDescent="0.25"/>
  <cols>
    <col min="1" max="1" width="54.44140625" customWidth="1"/>
    <col min="2" max="8" width="11.33203125" customWidth="1"/>
  </cols>
  <sheetData>
    <row r="1" spans="1:8" ht="13.35" customHeight="1" x14ac:dyDescent="0.25">
      <c r="A1" s="23" t="s">
        <v>217</v>
      </c>
      <c r="B1" s="159" t="s">
        <v>218</v>
      </c>
      <c r="C1" s="159" t="s">
        <v>219</v>
      </c>
      <c r="D1" s="159" t="s">
        <v>220</v>
      </c>
      <c r="E1" s="159" t="s">
        <v>221</v>
      </c>
      <c r="F1" s="159" t="s">
        <v>222</v>
      </c>
      <c r="G1" s="159" t="s">
        <v>223</v>
      </c>
      <c r="H1" s="159" t="s">
        <v>123</v>
      </c>
    </row>
    <row r="2" spans="1:8" ht="4.2" customHeight="1" x14ac:dyDescent="0.25">
      <c r="A2" s="7"/>
      <c r="B2" s="161"/>
      <c r="C2" s="161"/>
      <c r="D2" s="161"/>
      <c r="E2" s="161"/>
      <c r="F2" s="161"/>
      <c r="G2" s="161"/>
      <c r="H2" s="161"/>
    </row>
    <row r="3" spans="1:8" ht="13.35" customHeight="1" x14ac:dyDescent="0.25">
      <c r="A3" s="18" t="s">
        <v>224</v>
      </c>
      <c r="B3" s="129">
        <v>19160</v>
      </c>
      <c r="C3" s="129">
        <v>4528</v>
      </c>
      <c r="D3" s="131">
        <v>188</v>
      </c>
      <c r="E3" s="131">
        <v>10</v>
      </c>
      <c r="F3" s="131">
        <v>0</v>
      </c>
      <c r="G3" s="131">
        <v>17</v>
      </c>
      <c r="H3" s="129">
        <v>23904</v>
      </c>
    </row>
    <row r="4" spans="1:8" ht="13.35" customHeight="1" x14ac:dyDescent="0.25">
      <c r="A4" s="18" t="s">
        <v>225</v>
      </c>
      <c r="B4" s="131">
        <v>0</v>
      </c>
      <c r="C4" s="131">
        <v>0</v>
      </c>
      <c r="D4" s="131">
        <v>347</v>
      </c>
      <c r="E4" s="131">
        <v>235</v>
      </c>
      <c r="F4" s="131">
        <v>18</v>
      </c>
      <c r="G4" s="131">
        <v>302</v>
      </c>
      <c r="H4" s="129">
        <v>902</v>
      </c>
    </row>
    <row r="5" spans="1:8" ht="13.35" customHeight="1" x14ac:dyDescent="0.25">
      <c r="A5" s="18" t="s">
        <v>226</v>
      </c>
      <c r="B5" s="131">
        <v>0</v>
      </c>
      <c r="C5" s="131">
        <v>0</v>
      </c>
      <c r="D5" s="131">
        <v>117</v>
      </c>
      <c r="E5" s="131">
        <v>0</v>
      </c>
      <c r="F5" s="131">
        <v>0</v>
      </c>
      <c r="G5" s="131">
        <v>0</v>
      </c>
      <c r="H5" s="129">
        <v>117</v>
      </c>
    </row>
    <row r="6" spans="1:8" ht="13.35" customHeight="1" x14ac:dyDescent="0.25">
      <c r="A6" s="18" t="s">
        <v>227</v>
      </c>
      <c r="B6" s="131">
        <v>0</v>
      </c>
      <c r="C6" s="131">
        <v>0</v>
      </c>
      <c r="D6" s="131">
        <v>0</v>
      </c>
      <c r="E6" s="131">
        <v>59</v>
      </c>
      <c r="F6" s="131">
        <v>1</v>
      </c>
      <c r="G6" s="131">
        <v>33</v>
      </c>
      <c r="H6" s="129">
        <v>92</v>
      </c>
    </row>
    <row r="7" spans="1:8" ht="13.35" customHeight="1" x14ac:dyDescent="0.25">
      <c r="A7" s="18" t="s">
        <v>228</v>
      </c>
      <c r="B7" s="131">
        <v>0</v>
      </c>
      <c r="C7" s="131">
        <v>0</v>
      </c>
      <c r="D7" s="131">
        <v>0</v>
      </c>
      <c r="E7" s="131">
        <v>15</v>
      </c>
      <c r="F7" s="131">
        <v>0</v>
      </c>
      <c r="G7" s="131">
        <v>39</v>
      </c>
      <c r="H7" s="129">
        <v>55</v>
      </c>
    </row>
    <row r="8" spans="1:8" ht="13.35" customHeight="1" x14ac:dyDescent="0.25">
      <c r="A8" s="18" t="s">
        <v>229</v>
      </c>
      <c r="B8" s="131">
        <v>0</v>
      </c>
      <c r="C8" s="131">
        <v>0</v>
      </c>
      <c r="D8" s="131">
        <v>0</v>
      </c>
      <c r="E8" s="131">
        <v>11</v>
      </c>
      <c r="F8" s="131">
        <v>0</v>
      </c>
      <c r="G8" s="131">
        <v>0</v>
      </c>
      <c r="H8" s="129">
        <v>11</v>
      </c>
    </row>
    <row r="9" spans="1:8" ht="13.35" customHeight="1" x14ac:dyDescent="0.25">
      <c r="A9" s="18" t="s">
        <v>230</v>
      </c>
      <c r="B9" s="131">
        <v>0</v>
      </c>
      <c r="C9" s="131">
        <v>0</v>
      </c>
      <c r="D9" s="131">
        <v>0</v>
      </c>
      <c r="E9" s="131">
        <v>8</v>
      </c>
      <c r="F9" s="131">
        <v>0</v>
      </c>
      <c r="G9" s="131">
        <v>0</v>
      </c>
      <c r="H9" s="129">
        <v>8</v>
      </c>
    </row>
    <row r="10" spans="1:8" ht="13.35" customHeight="1" x14ac:dyDescent="0.25">
      <c r="A10" s="18" t="s">
        <v>231</v>
      </c>
      <c r="B10" s="131">
        <v>0</v>
      </c>
      <c r="C10" s="131">
        <v>0</v>
      </c>
      <c r="D10" s="131">
        <v>0</v>
      </c>
      <c r="E10" s="131">
        <v>0</v>
      </c>
      <c r="F10" s="131">
        <v>1</v>
      </c>
      <c r="G10" s="131">
        <v>4</v>
      </c>
      <c r="H10" s="129">
        <v>5</v>
      </c>
    </row>
    <row r="11" spans="1:8" ht="4.2" customHeight="1" x14ac:dyDescent="0.25">
      <c r="A11" s="34"/>
      <c r="B11" s="162"/>
      <c r="C11" s="162"/>
      <c r="D11" s="162"/>
      <c r="E11" s="162"/>
      <c r="F11" s="162"/>
      <c r="G11" s="162"/>
      <c r="H11" s="162"/>
    </row>
    <row r="12" spans="1:8" ht="13.35" customHeight="1" x14ac:dyDescent="0.25">
      <c r="A12" s="82" t="s">
        <v>232</v>
      </c>
      <c r="B12" s="111">
        <v>19160</v>
      </c>
      <c r="C12" s="111">
        <v>4528</v>
      </c>
      <c r="D12" s="111">
        <v>653</v>
      </c>
      <c r="E12" s="111">
        <v>337</v>
      </c>
      <c r="F12" s="111">
        <v>21</v>
      </c>
      <c r="G12" s="111">
        <v>395</v>
      </c>
      <c r="H12" s="111">
        <v>25094</v>
      </c>
    </row>
    <row r="15" spans="1:8" x14ac:dyDescent="0.25">
      <c r="A15" s="341" t="s">
        <v>0</v>
      </c>
    </row>
  </sheetData>
  <hyperlinks>
    <hyperlink ref="A15" location="'Table of contents'!A1" display="Table of contents" xr:uid="{F1955027-92AF-4319-A1EB-D59FAF8ADA4C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EFD1-893C-4892-A8F1-C1CFD1AD24D0}">
  <dimension ref="A1:J59"/>
  <sheetViews>
    <sheetView workbookViewId="0"/>
  </sheetViews>
  <sheetFormatPr defaultColWidth="0" defaultRowHeight="0" customHeight="1" zeroHeight="1" x14ac:dyDescent="0.25"/>
  <cols>
    <col min="1" max="1" width="15.44140625" style="342" customWidth="1"/>
    <col min="2" max="2" width="51.44140625" style="342" customWidth="1"/>
    <col min="3" max="3" width="8.6640625" style="342" customWidth="1"/>
    <col min="4" max="4" width="53.109375" style="342" customWidth="1"/>
    <col min="5" max="5" width="8.6640625" style="342" customWidth="1"/>
    <col min="6" max="6" width="38.5546875" style="342" customWidth="1"/>
    <col min="7" max="10" width="8.6640625" style="334" customWidth="1"/>
    <col min="11" max="16384" width="8.6640625" style="334" hidden="1"/>
  </cols>
  <sheetData>
    <row r="1" spans="2:6" s="334" customFormat="1" ht="13.2" x14ac:dyDescent="0.25"/>
    <row r="2" spans="2:6" s="334" customFormat="1" ht="13.2" x14ac:dyDescent="0.25"/>
    <row r="3" spans="2:6" s="334" customFormat="1" ht="13.2" x14ac:dyDescent="0.25"/>
    <row r="4" spans="2:6" s="334" customFormat="1" ht="17.399999999999999" x14ac:dyDescent="0.3">
      <c r="B4" s="335" t="s">
        <v>1</v>
      </c>
    </row>
    <row r="5" spans="2:6" s="334" customFormat="1" ht="13.2" x14ac:dyDescent="0.25"/>
    <row r="6" spans="2:6" s="337" customFormat="1" ht="17.399999999999999" x14ac:dyDescent="0.25">
      <c r="B6" s="336" t="s">
        <v>2</v>
      </c>
      <c r="C6" s="336"/>
      <c r="D6" s="336" t="s">
        <v>3</v>
      </c>
      <c r="E6" s="336"/>
      <c r="F6" s="336" t="s">
        <v>4</v>
      </c>
    </row>
    <row r="7" spans="2:6" s="334" customFormat="1" ht="13.2" x14ac:dyDescent="0.25">
      <c r="B7" s="338" t="s">
        <v>5</v>
      </c>
      <c r="D7" s="338" t="s">
        <v>6</v>
      </c>
      <c r="F7" s="338" t="s">
        <v>7</v>
      </c>
    </row>
    <row r="8" spans="2:6" s="334" customFormat="1" ht="13.2" x14ac:dyDescent="0.25">
      <c r="B8" s="339" t="s">
        <v>8</v>
      </c>
      <c r="D8" s="339" t="s">
        <v>9</v>
      </c>
      <c r="F8" s="339" t="s">
        <v>10</v>
      </c>
    </row>
    <row r="9" spans="2:6" s="334" customFormat="1" ht="13.2" x14ac:dyDescent="0.25">
      <c r="B9" s="339" t="s">
        <v>11</v>
      </c>
      <c r="D9" s="340" t="s">
        <v>12</v>
      </c>
      <c r="F9" s="339" t="s">
        <v>13</v>
      </c>
    </row>
    <row r="10" spans="2:6" s="334" customFormat="1" ht="13.2" x14ac:dyDescent="0.25">
      <c r="B10" s="339" t="s">
        <v>14</v>
      </c>
      <c r="D10" s="340" t="s">
        <v>15</v>
      </c>
      <c r="F10" s="339" t="s">
        <v>16</v>
      </c>
    </row>
    <row r="11" spans="2:6" s="334" customFormat="1" ht="13.2" x14ac:dyDescent="0.25">
      <c r="B11" s="339" t="s">
        <v>17</v>
      </c>
      <c r="D11" s="340" t="s">
        <v>18</v>
      </c>
      <c r="F11" s="339" t="s">
        <v>19</v>
      </c>
    </row>
    <row r="12" spans="2:6" s="334" customFormat="1" ht="13.2" x14ac:dyDescent="0.25">
      <c r="B12" s="339" t="s">
        <v>20</v>
      </c>
      <c r="D12" s="340" t="s">
        <v>21</v>
      </c>
      <c r="F12" s="339" t="s">
        <v>22</v>
      </c>
    </row>
    <row r="13" spans="2:6" s="334" customFormat="1" ht="13.2" x14ac:dyDescent="0.25">
      <c r="B13" s="339" t="s">
        <v>23</v>
      </c>
      <c r="D13" s="340" t="s">
        <v>24</v>
      </c>
      <c r="F13" s="339" t="s">
        <v>25</v>
      </c>
    </row>
    <row r="14" spans="2:6" s="334" customFormat="1" ht="13.2" x14ac:dyDescent="0.25">
      <c r="B14" s="339" t="s">
        <v>26</v>
      </c>
      <c r="D14" s="340" t="s">
        <v>27</v>
      </c>
    </row>
    <row r="15" spans="2:6" s="334" customFormat="1" ht="13.2" x14ac:dyDescent="0.25">
      <c r="D15" s="340" t="s">
        <v>28</v>
      </c>
    </row>
    <row r="16" spans="2:6" s="334" customFormat="1" ht="13.2" x14ac:dyDescent="0.25">
      <c r="B16" s="338" t="s">
        <v>29</v>
      </c>
      <c r="D16" s="340" t="s">
        <v>30</v>
      </c>
    </row>
    <row r="17" spans="2:8" s="334" customFormat="1" ht="13.2" x14ac:dyDescent="0.25">
      <c r="B17" s="339" t="s">
        <v>31</v>
      </c>
      <c r="D17" s="340" t="s">
        <v>32</v>
      </c>
    </row>
    <row r="18" spans="2:8" s="334" customFormat="1" ht="13.2" x14ac:dyDescent="0.25">
      <c r="B18" s="340" t="s">
        <v>33</v>
      </c>
      <c r="D18" s="340" t="s">
        <v>34</v>
      </c>
    </row>
    <row r="19" spans="2:8" s="334" customFormat="1" ht="13.2" x14ac:dyDescent="0.25">
      <c r="B19" s="339" t="s">
        <v>35</v>
      </c>
      <c r="D19" s="340" t="s">
        <v>36</v>
      </c>
    </row>
    <row r="20" spans="2:8" s="334" customFormat="1" ht="13.2" x14ac:dyDescent="0.25">
      <c r="B20" s="339" t="s">
        <v>37</v>
      </c>
      <c r="D20" s="340" t="s">
        <v>38</v>
      </c>
    </row>
    <row r="21" spans="2:8" s="334" customFormat="1" ht="13.2" x14ac:dyDescent="0.25">
      <c r="B21" s="339" t="s">
        <v>39</v>
      </c>
      <c r="D21" s="340" t="s">
        <v>40</v>
      </c>
    </row>
    <row r="22" spans="2:8" s="334" customFormat="1" ht="13.2" x14ac:dyDescent="0.25">
      <c r="B22" s="339" t="s">
        <v>41</v>
      </c>
      <c r="D22" s="340" t="s">
        <v>42</v>
      </c>
    </row>
    <row r="23" spans="2:8" s="334" customFormat="1" ht="13.2" x14ac:dyDescent="0.25">
      <c r="D23" s="340" t="s">
        <v>43</v>
      </c>
    </row>
    <row r="24" spans="2:8" s="334" customFormat="1" ht="13.2" x14ac:dyDescent="0.25">
      <c r="B24" s="338" t="s">
        <v>44</v>
      </c>
      <c r="D24" s="340" t="s">
        <v>45</v>
      </c>
    </row>
    <row r="25" spans="2:8" s="334" customFormat="1" ht="13.2" x14ac:dyDescent="0.25">
      <c r="B25" s="339" t="s">
        <v>46</v>
      </c>
      <c r="D25" s="339"/>
      <c r="H25"/>
    </row>
    <row r="26" spans="2:8" s="334" customFormat="1" ht="13.2" x14ac:dyDescent="0.25">
      <c r="B26" s="339" t="s">
        <v>47</v>
      </c>
      <c r="D26" s="338" t="s">
        <v>48</v>
      </c>
    </row>
    <row r="27" spans="2:8" s="334" customFormat="1" ht="13.2" x14ac:dyDescent="0.25">
      <c r="B27" s="339" t="s">
        <v>49</v>
      </c>
      <c r="D27" s="339" t="s">
        <v>50</v>
      </c>
    </row>
    <row r="28" spans="2:8" s="334" customFormat="1" ht="13.2" x14ac:dyDescent="0.25">
      <c r="D28" s="339" t="s">
        <v>51</v>
      </c>
    </row>
    <row r="29" spans="2:8" s="334" customFormat="1" ht="13.2" x14ac:dyDescent="0.25">
      <c r="B29" s="338" t="s">
        <v>52</v>
      </c>
    </row>
    <row r="30" spans="2:8" s="334" customFormat="1" ht="13.2" x14ac:dyDescent="0.25">
      <c r="B30" s="339" t="s">
        <v>53</v>
      </c>
      <c r="D30" s="338" t="s">
        <v>54</v>
      </c>
    </row>
    <row r="31" spans="2:8" s="334" customFormat="1" ht="13.2" x14ac:dyDescent="0.25">
      <c r="B31" s="339" t="s">
        <v>55</v>
      </c>
      <c r="D31" s="339" t="s">
        <v>56</v>
      </c>
    </row>
    <row r="32" spans="2:8" s="334" customFormat="1" ht="13.2" x14ac:dyDescent="0.25">
      <c r="B32" s="339" t="s">
        <v>57</v>
      </c>
      <c r="D32" s="339" t="s">
        <v>58</v>
      </c>
    </row>
    <row r="33" spans="1:6" ht="13.2" x14ac:dyDescent="0.25">
      <c r="A33" s="334"/>
      <c r="B33" s="339" t="s">
        <v>59</v>
      </c>
      <c r="C33" s="334"/>
      <c r="D33" s="334"/>
      <c r="E33" s="334"/>
      <c r="F33" s="334"/>
    </row>
    <row r="34" spans="1:6" ht="13.2" x14ac:dyDescent="0.25">
      <c r="A34" s="334"/>
      <c r="B34" s="339" t="s">
        <v>60</v>
      </c>
      <c r="C34" s="334"/>
      <c r="D34" s="334"/>
      <c r="E34" s="334"/>
      <c r="F34" s="334"/>
    </row>
    <row r="35" spans="1:6" ht="13.2" x14ac:dyDescent="0.25">
      <c r="A35" s="334"/>
      <c r="B35" s="339" t="s">
        <v>61</v>
      </c>
      <c r="C35" s="334"/>
      <c r="D35" s="334"/>
      <c r="E35" s="334"/>
      <c r="F35" s="334"/>
    </row>
    <row r="36" spans="1:6" ht="13.2" x14ac:dyDescent="0.25">
      <c r="A36" s="334"/>
      <c r="B36" s="339" t="s">
        <v>62</v>
      </c>
      <c r="C36" s="334"/>
      <c r="D36" s="334"/>
      <c r="E36" s="334"/>
      <c r="F36" s="334"/>
    </row>
    <row r="37" spans="1:6" ht="17.399999999999999" x14ac:dyDescent="0.3">
      <c r="A37" s="345"/>
      <c r="B37" s="340" t="s">
        <v>63</v>
      </c>
      <c r="C37" s="334"/>
      <c r="D37" s="334"/>
      <c r="E37" s="334"/>
      <c r="F37" s="334"/>
    </row>
    <row r="38" spans="1:6" ht="13.2" x14ac:dyDescent="0.25">
      <c r="A38" s="334"/>
      <c r="B38" s="340" t="s">
        <v>64</v>
      </c>
      <c r="C38" s="334"/>
      <c r="D38" s="334"/>
      <c r="E38" s="334"/>
      <c r="F38" s="334"/>
    </row>
    <row r="39" spans="1:6" ht="13.2" x14ac:dyDescent="0.25">
      <c r="A39" s="334"/>
      <c r="B39" s="340" t="s">
        <v>65</v>
      </c>
      <c r="C39" s="334"/>
      <c r="D39" s="334"/>
      <c r="E39" s="334"/>
      <c r="F39" s="334"/>
    </row>
    <row r="40" spans="1:6" ht="13.2" x14ac:dyDescent="0.25">
      <c r="B40" s="346" t="s">
        <v>66</v>
      </c>
    </row>
    <row r="41" spans="1:6" ht="13.2" x14ac:dyDescent="0.25">
      <c r="B41" s="346" t="s">
        <v>67</v>
      </c>
    </row>
    <row r="42" spans="1:6" ht="13.2" x14ac:dyDescent="0.25">
      <c r="B42" s="346" t="s">
        <v>68</v>
      </c>
    </row>
    <row r="43" spans="1:6" ht="13.2" x14ac:dyDescent="0.25">
      <c r="B43" s="346" t="s">
        <v>69</v>
      </c>
    </row>
    <row r="44" spans="1:6" ht="13.2" x14ac:dyDescent="0.25">
      <c r="B44" s="343"/>
    </row>
    <row r="45" spans="1:6" ht="13.2" x14ac:dyDescent="0.25">
      <c r="B45" s="347" t="s">
        <v>70</v>
      </c>
    </row>
    <row r="46" spans="1:6" ht="13.2" x14ac:dyDescent="0.25">
      <c r="B46" s="343" t="s">
        <v>71</v>
      </c>
    </row>
    <row r="47" spans="1:6" ht="13.2" x14ac:dyDescent="0.25">
      <c r="B47" s="343" t="s">
        <v>72</v>
      </c>
    </row>
    <row r="48" spans="1:6" ht="13.2" x14ac:dyDescent="0.25">
      <c r="B48" s="343" t="s">
        <v>73</v>
      </c>
    </row>
    <row r="49" spans="2:2" ht="13.2" x14ac:dyDescent="0.25">
      <c r="B49" s="343" t="s">
        <v>74</v>
      </c>
    </row>
    <row r="50" spans="2:2" ht="13.2" x14ac:dyDescent="0.25">
      <c r="B50" s="346" t="s">
        <v>75</v>
      </c>
    </row>
    <row r="51" spans="2:2" ht="13.2" x14ac:dyDescent="0.25">
      <c r="B51" s="346" t="s">
        <v>76</v>
      </c>
    </row>
    <row r="52" spans="2:2" ht="13.2" x14ac:dyDescent="0.25">
      <c r="B52" s="346" t="s">
        <v>77</v>
      </c>
    </row>
    <row r="53" spans="2:2" ht="13.2" x14ac:dyDescent="0.25">
      <c r="B53" s="346" t="s">
        <v>78</v>
      </c>
    </row>
    <row r="54" spans="2:2" ht="13.2" x14ac:dyDescent="0.25"/>
    <row r="55" spans="2:2" ht="13.2" x14ac:dyDescent="0.25"/>
    <row r="56" spans="2:2" ht="12.6" customHeight="1" x14ac:dyDescent="0.25"/>
    <row r="57" spans="2:2" ht="12.6" customHeight="1" x14ac:dyDescent="0.25"/>
    <row r="58" spans="2:2" ht="12.6" hidden="1" customHeight="1" x14ac:dyDescent="0.25"/>
    <row r="59" spans="2:2" ht="11.4" hidden="1" customHeight="1" x14ac:dyDescent="0.25"/>
  </sheetData>
  <hyperlinks>
    <hyperlink ref="B8" location="'E1.1 GHG equity share'!A1" display="E1.1 GHG equity share" xr:uid="{AF0686A9-EA6D-408F-A1A0-BDADFC2CB170}"/>
    <hyperlink ref="B9" location="'E1.2 GHG consolidated'!A1" display="E1.2 GHG consolidated" xr:uid="{8ACE1184-C37E-4563-95B7-0C309D57ABF4}"/>
    <hyperlink ref="B10" location="'E1.3 Scope 3 equity share'!A1" display="E1.3 Scope 3 equity share" xr:uid="{88F318B6-A892-4EB9-BAC4-7792E028A43D}"/>
    <hyperlink ref="B11" location="'E1.4 GHG intensity'!A1" display="E1.4 GHG intensity" xr:uid="{4A9F44EB-41C6-4948-B363-73A6E39B0F03}"/>
    <hyperlink ref="B12" location="'E1.5 GHG by type'!A1" display="E1.5 GHG by type" xr:uid="{61A35587-2908-4C43-A4E2-F41C388C6A96}"/>
    <hyperlink ref="B13" location="'E1.6 Energy consumption'!A1" display="E1.6 Energy consumption" xr:uid="{BD07CCC3-69E7-4EA1-A5DE-C3C9AAAFCAE6}"/>
    <hyperlink ref="B14" location="'E1.7 Energy intensity'!A1" display="E1.7 Energy intensity" xr:uid="{FFCAFCC6-5F36-4B1A-93ED-D7D661897D7C}"/>
    <hyperlink ref="B17" location="'E2.1 Emissions to air'!A1" display="E2.1 Emissions to air" xr:uid="{22722FB8-C575-4591-9851-0E415AF0B44D}"/>
    <hyperlink ref="B19" location="'E2.2 Spills'!A1" display="E2.2 Spills" xr:uid="{E171A6F6-6DEC-4098-AC25-747C06BB5292}"/>
    <hyperlink ref="B20" location="'E2.3 Permit breaches'!A1" display="E2.3 Permit breaches" xr:uid="{7920AF36-1515-4014-973E-F77E9F71C2EF}"/>
    <hyperlink ref="B21" location="'E2.4 Indirect non-GHG emissions'!A1" display="E2.4 Indirect non-GHG emissions" xr:uid="{16EF7879-2178-43B8-B9E4-33EDA1C129D9}"/>
    <hyperlink ref="B22" location="'E2.5 SoC SVHC'!A1" display="E2.5 SoC SVHC" xr:uid="{158C2D54-CFCB-4FE3-B6C1-4715A2E66648}"/>
    <hyperlink ref="B25" location="'E3.1 Water interaction'!A1" display="E3.1 Water interaction" xr:uid="{86BC7119-BFC0-4370-A771-6916D5C8DD64}"/>
    <hyperlink ref="B26" location="'Table of content'!A1" display="E3.2 Water withdrawal" xr:uid="{A6310590-FEF8-42D1-9DC7-8E6145FFCA4C}"/>
    <hyperlink ref="B27" location="'E3.3 Water stressed areas'!A1" display="E3.3 Water stressed areas" xr:uid="{32756F11-6F26-48B3-B60E-94C6719ADA68}"/>
    <hyperlink ref="B30" location="'E4.1 Land use - aluminium'!A1" display="E4.1 Land use - aluminium operations" xr:uid="{C10A735F-D3F4-4B7C-BDB2-76AB4094AE6C}"/>
    <hyperlink ref="B31" location="'E4.2 Land use country'!A1" display="E4.2 Land use country" xr:uid="{A54E8FCA-32EA-4DE7-B1FF-68AC4328D0E9}"/>
    <hyperlink ref="B32" location="'E4.3 Land use - mining'!A1" display="E4.3 Land use - mining" xr:uid="{98273F06-33C1-4B9C-B6AE-1CDE2F54D694}"/>
    <hyperlink ref="B33" location="'E4.3 Land rehab - mining'!A1" display="E4.3 Land rehabilitation - mining" xr:uid="{C3971432-E1F9-4320-95C3-DCC40D0ED41B}"/>
    <hyperlink ref="B34" location="'E4.4 Land use hydropower'!A1" display="E4.4 Land use - hydropower" xr:uid="{66593743-1EAE-4408-AEA9-66798253C2FA}"/>
    <hyperlink ref="B35" location="'E4.4 Land use wind and solar'!A1" display="E4.4 Land use wind and solar" xr:uid="{FD8AFAF1-CE46-4660-9F77-B5BD894AA8AF}"/>
    <hyperlink ref="B36" location="'E4.5 Sensitive areas - aluminiu'!A1" display="E4.5 Sensitive areas - aluminium" xr:uid="{7DA277D4-1D40-4410-8F53-1565F3D9A925}"/>
    <hyperlink ref="B46" location="'E5.1 Resource inflows'!A1" display="E5.1 Resource inflows" xr:uid="{AEFA5A78-9DD6-4B65-B7C2-C51F6866B06D}"/>
    <hyperlink ref="B47" location="'E5.2 Resource outflows products'!A1" display="E5.2 Resource outflows products" xr:uid="{93F3536F-1133-4CD2-9998-15E97FE0BF57}"/>
    <hyperlink ref="B48" location="'E5.3 Waste to disposal'!A1" display="E5.3 Waste to disposal" xr:uid="{89FB735A-A307-4B5C-968A-DE97AD2CBC36}"/>
    <hyperlink ref="B49" location="'E5.3 Waste recovered'!A1" display="E5.3 Waste recovered" xr:uid="{75F5EBED-C087-4B5A-ABE7-DEB7F82B8FA7}"/>
    <hyperlink ref="D8" location="'S1.1 Employee characteristics'!A1" display="S1.1 Employee characteristics - by gender" xr:uid="{3C9E68D0-88C8-4183-807F-DC160CE30FFB}"/>
    <hyperlink ref="D27" location="'S2.1 Supplier metrics'!A1" display="S2.1 Supplier metrics" xr:uid="{EDDE74D1-F8F1-44C9-A696-80A7AF5F8E72}"/>
    <hyperlink ref="D28" location="'S2.2 Supplier due diligence'!A1" display="S2.2 Supplier due diligence" xr:uid="{22540B15-DA1E-435D-86E4-E8BC72CB0012}"/>
    <hyperlink ref="D31" location="'S3.1 Community investments'!A1" display="S3.1 Community investments, donations and sponsorships" xr:uid="{925FEEE9-ED05-4200-BC02-EBC38F8A91DE}"/>
    <hyperlink ref="D32" location="'S3.2 People reached'!A1" display="S3.2 People reached" xr:uid="{AA112B98-A5CD-400C-B4A5-81107CFFFB20}"/>
    <hyperlink ref="F8" location="'G1.1 Business conduct cases'!A1" display="G1.1 Business conduct cases" xr:uid="{8F9CDBA8-AD82-4B3F-93C6-1AD1D479ED4A}"/>
    <hyperlink ref="F10" location="'G1.3 Compliance training'!A1" display="G1.3 Compliance training" xr:uid="{11A85952-D824-4ADD-9A43-B2901CD70E73}"/>
    <hyperlink ref="F9" location="'G1.2 Non-compliance cases'!A1" display="G1.2 Non-compliance cased" xr:uid="{F0532858-DA37-4DA5-9FBE-980A3399599D}"/>
    <hyperlink ref="F11" location="'G1.4 Income tax'!A1" display="G1.4 Income tax" xr:uid="{4828D7AC-D65A-4F7F-BF92-BC28D065825A}"/>
    <hyperlink ref="F12" location="'G1.5 Certifications'!A1" display="G1.5 Certifications" xr:uid="{1E76216D-2C7D-481E-98E3-83C9BADD4A12}"/>
    <hyperlink ref="F13" location="'G1.7 ICMM performance'!A1" display="G1.6 ICMM performance" xr:uid="{906B51F4-68EB-47C8-8F21-2CFB29BBCDD6}"/>
    <hyperlink ref="B18" location="'E2.1 Emissions to water'!A1" display="E2.1 Emissions to water" xr:uid="{B4918949-9F76-403D-8C4E-7F9BA4795EFC}"/>
    <hyperlink ref="B37" location="'E4.5 Sensitive areas - hydropow'!A1" display="'E4.5 Sensitive areas - hydropower" xr:uid="{80BF8536-D889-4C3C-BB71-B81BC070442F}"/>
    <hyperlink ref="B38" location="'E4.5 Sensitive areas - wind sol'!A1" display="'E4.5 Sensitive areas - wind and solar" xr:uid="{7DA748EC-B9EF-4B88-AF01-74FE29877021}"/>
    <hyperlink ref="B39" location="'E4.6 Threatened species - alumi'!A1" display="'E4.6 Threatened species - aluminium" xr:uid="{502590B9-F521-47B5-93BD-07D26311691F}"/>
    <hyperlink ref="B40" location="'E4.6 Threatened species - minin'!A1" display="'E4.6 Threatened species - mining" xr:uid="{F2116C5F-AB02-439D-8097-34D90EBC2CEC}"/>
    <hyperlink ref="B41" location="'E4.6 Threatened species - hydro'!A1" display="'E4.6 Threatened species - hydropower" xr:uid="{1E6B18A1-2C4D-49C6-846F-60F82D85A12C}"/>
    <hyperlink ref="B42" location="'E4.6 Threatened species - energ'!A1" display="'E4.6 Threatened species - energy value chain" xr:uid="{626E1DC6-6E97-4A6A-87ED-0190F5F87A3D}"/>
    <hyperlink ref="B43" location="'E4.7 Illvatn NNL'!A1" display="'E4.7 Illvatn NNL" xr:uid="{523AD122-67E1-4316-9F84-37B4FA441EB5}"/>
    <hyperlink ref="B50" location="'E5.4 Waste by composition'!A1" display="'E5.4 Waste by composition" xr:uid="{852C9296-C5DA-4867-A17C-6FADABA57D76}"/>
    <hyperlink ref="B51" location="'E5.4 Tailings+bauxite residue'!A1" display="'E5.4 Tailings+bauxite residue" xr:uid="{A9692E75-ED92-40CA-A487-A03BC0F565DC}"/>
    <hyperlink ref="B52" location="'E5.4 Changes in tailings'!A1" display="'E5.4 Changes in tailings" xr:uid="{9A5FE8E3-9823-42FB-9FA5-6C88078BA08C}"/>
    <hyperlink ref="B53" location="'E5.5 Overburden moved'!A1" display="'E5.5 Overburden moved" xr:uid="{173DF163-9D80-490F-8588-1F3C2FCF2A31}"/>
    <hyperlink ref="D9" location="'S1.1 Employee characteristics2'!A1" display="'S1.1 Employee characteristics - by country" xr:uid="{E83BA3C6-D57E-47FE-963A-68A7E8195F75}"/>
    <hyperlink ref="D10" location="'S1.1 Employee characteristics3'!A1" display="'S1.1 Employee characteristics - full time and temporary by gender" xr:uid="{55BC3331-FD3E-4795-975F-922CDB649407}"/>
    <hyperlink ref="D11" location="'S1.1 Employee characteristics4'!A1" display="S1.1 Employee characteristics - full time and temporary by country" xr:uid="{64F5E271-3AC4-4DE6-A737-FB64174E7AF2}"/>
    <hyperlink ref="D12" location="'S1.1 Employee characteristics5'!A1" display="'S1.1 Employee characteristics - turnover rate" xr:uid="{209FBA6E-5F82-4943-9F72-842B230EC32F}"/>
    <hyperlink ref="D13" location="'S1.2 Diversity in management'!A1" display="'S1.2 Diversity in management" xr:uid="{C29A6D0A-7EE4-4623-9F9F-931B4666AA86}"/>
    <hyperlink ref="D14" location="'S1.2 Age distribution'!A1" display="'S1.2 Diversity - Age distribution" xr:uid="{203D4D01-8F94-4828-94A4-9E9C35F9FAF7}"/>
    <hyperlink ref="D15" location="'S1.2 Hydro Monitor'!A1" display="'S1.2 Diversity - Hydro Monitor" xr:uid="{6C961012-A229-46AF-A246-A09B0BA85C23}"/>
    <hyperlink ref="D16" location="'S1.3 Health and safety'!A1" display="'S1.3 Health and safety - TRI, LTI and fatalities" xr:uid="{64861F06-D377-46C9-9100-E22A30EDAF88}"/>
    <hyperlink ref="D17" location="'S1.3 Health and safety2'!A1" display="'S1.3 Health and safety - Sick leave and illness rate" xr:uid="{F6E30EAA-49DA-4749-A817-FB5AC6B07497}"/>
    <hyperlink ref="D18" location="'S1.4 Training'!A1" display="'S1.4 Training" xr:uid="{9B35D4D6-C141-457D-A15B-997DFAD118A8}"/>
    <hyperlink ref="D19" location="'S1.5 Collective bargain'!A1" display="'S1.5 Collective bargain" xr:uid="{DEF73CAF-C5DD-45DD-AE40-1A80CC8A3A1E}"/>
    <hyperlink ref="D20" location="'S1.6 Gender pay in Norway'!A1" display="'S1.6 Gender pay in Norway" xr:uid="{3E895E24-618B-4BFD-8B89-A731AE747A6F}"/>
    <hyperlink ref="D21" location="'S1.7 Non-norwegians'!A1" display="'S1.7 Diversity - Non-norwegians in management" xr:uid="{AC6AA52B-4574-475D-AF38-4161B5FAAD2F}"/>
    <hyperlink ref="D22" location="'S1.8 Local representation'!A1" display="'S1.8 Local representation" xr:uid="{A17AC82A-20B4-4F17-940E-BE303B7347AA}"/>
    <hyperlink ref="D23" location="'S1.9 Diversity in Norway'!A1" display="'S1.9 Diversity in Norway - Hydro Monitor" xr:uid="{A320EB75-3929-4319-B575-A75F938A3B4B}"/>
    <hyperlink ref="D24" location="'S1.9 Diversity in Norway2'!A1" display="'S1.9 Diversity in Norway - employee characteristics" xr:uid="{6DE29CCC-077D-443C-A45A-438F1EEF1839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9"/>
  <sheetViews>
    <sheetView showRuler="0" workbookViewId="0">
      <selection activeCell="A29" sqref="A29"/>
    </sheetView>
  </sheetViews>
  <sheetFormatPr defaultColWidth="13.6640625" defaultRowHeight="13.2" x14ac:dyDescent="0.25"/>
  <cols>
    <col min="1" max="1" width="54.44140625" customWidth="1"/>
    <col min="2" max="8" width="11.33203125" customWidth="1"/>
  </cols>
  <sheetData>
    <row r="1" spans="1:8" ht="13.35" customHeight="1" x14ac:dyDescent="0.25">
      <c r="A1" s="23" t="s">
        <v>233</v>
      </c>
      <c r="B1" s="81" t="s">
        <v>234</v>
      </c>
      <c r="C1" s="81" t="s">
        <v>235</v>
      </c>
      <c r="D1" s="81" t="s">
        <v>236</v>
      </c>
      <c r="E1" s="81" t="s">
        <v>237</v>
      </c>
      <c r="F1" s="81" t="s">
        <v>222</v>
      </c>
      <c r="G1" s="81" t="s">
        <v>223</v>
      </c>
      <c r="H1" s="81" t="s">
        <v>123</v>
      </c>
    </row>
    <row r="2" spans="1:8" ht="4.2" customHeight="1" x14ac:dyDescent="0.25">
      <c r="A2" s="7"/>
      <c r="B2" s="112"/>
      <c r="C2" s="112"/>
      <c r="D2" s="112"/>
      <c r="E2" s="112"/>
      <c r="F2" s="112"/>
      <c r="G2" s="112"/>
      <c r="H2" s="112"/>
    </row>
    <row r="3" spans="1:8" ht="13.35" customHeight="1" x14ac:dyDescent="0.25">
      <c r="A3" s="18" t="s">
        <v>238</v>
      </c>
      <c r="B3" s="120">
        <v>19160</v>
      </c>
      <c r="C3" s="120">
        <v>4528</v>
      </c>
      <c r="D3" s="120">
        <v>188</v>
      </c>
      <c r="E3" s="120">
        <v>10</v>
      </c>
      <c r="F3" s="120">
        <v>0</v>
      </c>
      <c r="G3" s="120">
        <v>17</v>
      </c>
      <c r="H3" s="120">
        <v>23904</v>
      </c>
    </row>
    <row r="4" spans="1:8" ht="13.35" customHeight="1" x14ac:dyDescent="0.25">
      <c r="A4" s="18" t="s">
        <v>210</v>
      </c>
      <c r="B4" s="120">
        <v>0</v>
      </c>
      <c r="C4" s="120">
        <v>0</v>
      </c>
      <c r="D4" s="120">
        <v>383</v>
      </c>
      <c r="E4" s="120">
        <v>5</v>
      </c>
      <c r="F4" s="120">
        <v>0</v>
      </c>
      <c r="G4" s="120">
        <v>0</v>
      </c>
      <c r="H4" s="120">
        <v>389</v>
      </c>
    </row>
    <row r="5" spans="1:8" ht="13.35" customHeight="1" x14ac:dyDescent="0.25">
      <c r="A5" s="47" t="s">
        <v>239</v>
      </c>
      <c r="B5" s="120">
        <v>0</v>
      </c>
      <c r="C5" s="120">
        <v>0</v>
      </c>
      <c r="D5" s="120">
        <v>0</v>
      </c>
      <c r="E5" s="120">
        <v>56</v>
      </c>
      <c r="F5" s="120">
        <v>10</v>
      </c>
      <c r="G5" s="120">
        <v>211</v>
      </c>
      <c r="H5" s="120">
        <v>278</v>
      </c>
    </row>
    <row r="6" spans="1:8" ht="13.35" customHeight="1" x14ac:dyDescent="0.25">
      <c r="A6" s="18" t="s">
        <v>240</v>
      </c>
      <c r="B6" s="120">
        <v>0</v>
      </c>
      <c r="C6" s="120">
        <v>0</v>
      </c>
      <c r="D6" s="120">
        <v>64</v>
      </c>
      <c r="E6" s="120">
        <v>10</v>
      </c>
      <c r="F6" s="120">
        <v>0</v>
      </c>
      <c r="G6" s="120">
        <v>0</v>
      </c>
      <c r="H6" s="120">
        <v>73</v>
      </c>
    </row>
    <row r="7" spans="1:8" ht="13.35" customHeight="1" x14ac:dyDescent="0.25">
      <c r="A7" s="18" t="s">
        <v>241</v>
      </c>
      <c r="B7" s="120">
        <v>0</v>
      </c>
      <c r="C7" s="120">
        <v>0</v>
      </c>
      <c r="D7" s="120">
        <v>0</v>
      </c>
      <c r="E7" s="120">
        <v>55</v>
      </c>
      <c r="F7" s="120">
        <v>0</v>
      </c>
      <c r="G7" s="120">
        <v>13</v>
      </c>
      <c r="H7" s="120">
        <v>69</v>
      </c>
    </row>
    <row r="8" spans="1:8" ht="13.35" customHeight="1" x14ac:dyDescent="0.25">
      <c r="A8" s="18" t="s">
        <v>242</v>
      </c>
      <c r="B8" s="120">
        <v>0</v>
      </c>
      <c r="C8" s="120">
        <v>0</v>
      </c>
      <c r="D8" s="120">
        <v>18</v>
      </c>
      <c r="E8" s="120">
        <v>24</v>
      </c>
      <c r="F8" s="120">
        <v>0</v>
      </c>
      <c r="G8" s="120">
        <v>19</v>
      </c>
      <c r="H8" s="120">
        <v>61</v>
      </c>
    </row>
    <row r="9" spans="1:8" ht="13.35" customHeight="1" x14ac:dyDescent="0.25">
      <c r="A9" s="18" t="s">
        <v>243</v>
      </c>
      <c r="B9" s="120">
        <v>0</v>
      </c>
      <c r="C9" s="120">
        <v>0</v>
      </c>
      <c r="D9" s="120">
        <v>0</v>
      </c>
      <c r="E9" s="120">
        <v>23</v>
      </c>
      <c r="F9" s="120">
        <v>0</v>
      </c>
      <c r="G9" s="120">
        <v>26</v>
      </c>
      <c r="H9" s="120">
        <v>49</v>
      </c>
    </row>
    <row r="10" spans="1:8" ht="13.35" customHeight="1" x14ac:dyDescent="0.25">
      <c r="A10" s="18" t="s">
        <v>244</v>
      </c>
      <c r="B10" s="120">
        <v>0</v>
      </c>
      <c r="C10" s="120">
        <v>0</v>
      </c>
      <c r="D10" s="120">
        <v>0</v>
      </c>
      <c r="E10" s="120">
        <v>20</v>
      </c>
      <c r="F10" s="120">
        <v>7</v>
      </c>
      <c r="G10" s="120">
        <v>21</v>
      </c>
      <c r="H10" s="120">
        <v>48</v>
      </c>
    </row>
    <row r="11" spans="1:8" ht="13.35" customHeight="1" x14ac:dyDescent="0.25">
      <c r="A11" s="18" t="s">
        <v>245</v>
      </c>
      <c r="B11" s="120">
        <v>0</v>
      </c>
      <c r="C11" s="120">
        <v>0</v>
      </c>
      <c r="D11" s="120">
        <v>0</v>
      </c>
      <c r="E11" s="120">
        <v>17</v>
      </c>
      <c r="F11" s="120">
        <v>0</v>
      </c>
      <c r="G11" s="120">
        <v>17</v>
      </c>
      <c r="H11" s="120">
        <v>34</v>
      </c>
    </row>
    <row r="12" spans="1:8" ht="13.35" customHeight="1" x14ac:dyDescent="0.25">
      <c r="A12" s="18" t="s">
        <v>246</v>
      </c>
      <c r="B12" s="120">
        <v>0</v>
      </c>
      <c r="C12" s="120">
        <v>0</v>
      </c>
      <c r="D12" s="120">
        <v>0</v>
      </c>
      <c r="E12" s="120">
        <v>21</v>
      </c>
      <c r="F12" s="120">
        <v>0</v>
      </c>
      <c r="G12" s="120">
        <v>11</v>
      </c>
      <c r="H12" s="120">
        <v>32</v>
      </c>
    </row>
    <row r="13" spans="1:8" ht="13.35" customHeight="1" x14ac:dyDescent="0.25">
      <c r="A13" s="18" t="s">
        <v>247</v>
      </c>
      <c r="B13" s="120">
        <v>0</v>
      </c>
      <c r="C13" s="120">
        <v>0</v>
      </c>
      <c r="D13" s="120">
        <v>0</v>
      </c>
      <c r="E13" s="120">
        <v>17</v>
      </c>
      <c r="F13" s="120">
        <v>0</v>
      </c>
      <c r="G13" s="120">
        <v>14</v>
      </c>
      <c r="H13" s="120">
        <v>31</v>
      </c>
    </row>
    <row r="14" spans="1:8" ht="13.35" customHeight="1" x14ac:dyDescent="0.25">
      <c r="A14" s="18" t="s">
        <v>248</v>
      </c>
      <c r="B14" s="120">
        <v>0</v>
      </c>
      <c r="C14" s="120">
        <v>0</v>
      </c>
      <c r="D14" s="120">
        <v>0</v>
      </c>
      <c r="E14" s="120">
        <v>8</v>
      </c>
      <c r="F14" s="120">
        <v>2</v>
      </c>
      <c r="G14" s="120">
        <v>16</v>
      </c>
      <c r="H14" s="120">
        <v>26</v>
      </c>
    </row>
    <row r="15" spans="1:8" ht="13.35" customHeight="1" x14ac:dyDescent="0.25">
      <c r="A15" s="18" t="s">
        <v>249</v>
      </c>
      <c r="B15" s="120">
        <v>0</v>
      </c>
      <c r="C15" s="120">
        <v>0</v>
      </c>
      <c r="D15" s="120">
        <v>0</v>
      </c>
      <c r="E15" s="120">
        <v>8</v>
      </c>
      <c r="F15" s="120">
        <v>0</v>
      </c>
      <c r="G15" s="120">
        <v>11</v>
      </c>
      <c r="H15" s="120">
        <v>19</v>
      </c>
    </row>
    <row r="16" spans="1:8" ht="13.35" customHeight="1" x14ac:dyDescent="0.25">
      <c r="A16" s="18" t="s">
        <v>250</v>
      </c>
      <c r="B16" s="120">
        <v>0</v>
      </c>
      <c r="C16" s="120">
        <v>0</v>
      </c>
      <c r="D16" s="120">
        <v>0</v>
      </c>
      <c r="E16" s="120">
        <v>6</v>
      </c>
      <c r="F16" s="120">
        <v>1</v>
      </c>
      <c r="G16" s="120">
        <v>9</v>
      </c>
      <c r="H16" s="120">
        <v>16</v>
      </c>
    </row>
    <row r="17" spans="1:8" ht="13.35" customHeight="1" x14ac:dyDescent="0.25">
      <c r="A17" s="18" t="s">
        <v>251</v>
      </c>
      <c r="B17" s="120">
        <v>0</v>
      </c>
      <c r="C17" s="120">
        <v>0</v>
      </c>
      <c r="D17" s="120">
        <v>0</v>
      </c>
      <c r="E17" s="120">
        <v>13</v>
      </c>
      <c r="F17" s="120">
        <v>0</v>
      </c>
      <c r="G17" s="120">
        <v>1</v>
      </c>
      <c r="H17" s="120">
        <v>14</v>
      </c>
    </row>
    <row r="18" spans="1:8" ht="13.35" customHeight="1" x14ac:dyDescent="0.25">
      <c r="A18" s="18" t="s">
        <v>252</v>
      </c>
      <c r="B18" s="120">
        <v>0</v>
      </c>
      <c r="C18" s="120">
        <v>0</v>
      </c>
      <c r="D18" s="120">
        <v>0</v>
      </c>
      <c r="E18" s="120">
        <v>13</v>
      </c>
      <c r="F18" s="120">
        <v>0</v>
      </c>
      <c r="G18" s="120">
        <v>0</v>
      </c>
      <c r="H18" s="120">
        <v>13</v>
      </c>
    </row>
    <row r="19" spans="1:8" ht="13.35" customHeight="1" x14ac:dyDescent="0.25">
      <c r="A19" s="18" t="s">
        <v>253</v>
      </c>
      <c r="B19" s="120">
        <v>0</v>
      </c>
      <c r="C19" s="120">
        <v>0</v>
      </c>
      <c r="D19" s="120">
        <v>0</v>
      </c>
      <c r="E19" s="120">
        <v>11</v>
      </c>
      <c r="F19" s="120">
        <v>0</v>
      </c>
      <c r="G19" s="120">
        <v>0</v>
      </c>
      <c r="H19" s="120">
        <v>11</v>
      </c>
    </row>
    <row r="20" spans="1:8" ht="13.35" customHeight="1" x14ac:dyDescent="0.25">
      <c r="A20" s="18" t="s">
        <v>254</v>
      </c>
      <c r="B20" s="120">
        <v>0</v>
      </c>
      <c r="C20" s="120">
        <v>0</v>
      </c>
      <c r="D20" s="120">
        <v>0</v>
      </c>
      <c r="E20" s="120">
        <v>10</v>
      </c>
      <c r="F20" s="120">
        <v>0</v>
      </c>
      <c r="G20" s="120">
        <v>0</v>
      </c>
      <c r="H20" s="120">
        <v>10</v>
      </c>
    </row>
    <row r="21" spans="1:8" ht="13.35" customHeight="1" x14ac:dyDescent="0.25">
      <c r="A21" s="18" t="s">
        <v>255</v>
      </c>
      <c r="B21" s="120">
        <v>0</v>
      </c>
      <c r="C21" s="120">
        <v>0</v>
      </c>
      <c r="D21" s="120">
        <v>0</v>
      </c>
      <c r="E21" s="120">
        <v>7</v>
      </c>
      <c r="F21" s="120">
        <v>0</v>
      </c>
      <c r="G21" s="120">
        <v>0</v>
      </c>
      <c r="H21" s="120">
        <v>7</v>
      </c>
    </row>
    <row r="22" spans="1:8" ht="13.35" customHeight="1" x14ac:dyDescent="0.25">
      <c r="A22" s="18" t="s">
        <v>256</v>
      </c>
      <c r="B22" s="120">
        <v>0</v>
      </c>
      <c r="C22" s="120">
        <v>0</v>
      </c>
      <c r="D22" s="120">
        <v>0</v>
      </c>
      <c r="E22" s="120">
        <v>0</v>
      </c>
      <c r="F22" s="120">
        <v>0</v>
      </c>
      <c r="G22" s="120">
        <v>5</v>
      </c>
      <c r="H22" s="120">
        <v>5</v>
      </c>
    </row>
    <row r="23" spans="1:8" ht="13.35" customHeight="1" x14ac:dyDescent="0.25">
      <c r="A23" s="18" t="s">
        <v>257</v>
      </c>
      <c r="B23" s="120">
        <v>0</v>
      </c>
      <c r="C23" s="120">
        <v>0</v>
      </c>
      <c r="D23" s="120">
        <v>0</v>
      </c>
      <c r="E23" s="120">
        <v>4</v>
      </c>
      <c r="F23" s="120">
        <v>0</v>
      </c>
      <c r="G23" s="120">
        <v>0</v>
      </c>
      <c r="H23" s="120">
        <v>4</v>
      </c>
    </row>
    <row r="24" spans="1:8" ht="13.35" customHeight="1" x14ac:dyDescent="0.25">
      <c r="A24" s="18" t="s">
        <v>258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2</v>
      </c>
      <c r="H24" s="120">
        <v>2</v>
      </c>
    </row>
    <row r="25" spans="1:8" ht="4.2" customHeight="1" x14ac:dyDescent="0.25">
      <c r="A25" s="34"/>
      <c r="B25" s="162"/>
      <c r="C25" s="162"/>
      <c r="D25" s="162"/>
      <c r="E25" s="162"/>
      <c r="F25" s="162"/>
      <c r="G25" s="162"/>
      <c r="H25" s="162"/>
    </row>
    <row r="26" spans="1:8" ht="13.35" customHeight="1" x14ac:dyDescent="0.25">
      <c r="A26" s="82" t="s">
        <v>123</v>
      </c>
      <c r="B26" s="111">
        <v>19160</v>
      </c>
      <c r="C26" s="111">
        <v>4528</v>
      </c>
      <c r="D26" s="111">
        <v>653</v>
      </c>
      <c r="E26" s="111">
        <v>337</v>
      </c>
      <c r="F26" s="111">
        <v>21</v>
      </c>
      <c r="G26" s="111">
        <v>395</v>
      </c>
      <c r="H26" s="111">
        <v>25094</v>
      </c>
    </row>
    <row r="27" spans="1:8" x14ac:dyDescent="0.25">
      <c r="A27" s="27"/>
      <c r="B27" s="27"/>
      <c r="C27" s="27"/>
      <c r="D27" s="27"/>
      <c r="E27" s="27"/>
      <c r="F27" s="27"/>
      <c r="G27" s="27"/>
      <c r="H27" s="27"/>
    </row>
    <row r="29" spans="1:8" x14ac:dyDescent="0.25">
      <c r="A29" s="341" t="s">
        <v>0</v>
      </c>
    </row>
  </sheetData>
  <hyperlinks>
    <hyperlink ref="A29" location="'Table of contents'!A1" display="Table of contents" xr:uid="{44473AF5-AA6B-480F-88A3-B50C3DAD4DE7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4"/>
  <sheetViews>
    <sheetView showRuler="0" workbookViewId="0">
      <selection activeCell="A24" sqref="A24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3" t="s">
        <v>259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41"/>
      <c r="B2" s="168"/>
      <c r="C2" s="164"/>
      <c r="D2" s="164"/>
      <c r="E2" s="164"/>
      <c r="F2" s="164"/>
    </row>
    <row r="3" spans="1:6" ht="13.35" customHeight="1" x14ac:dyDescent="0.25">
      <c r="A3" s="82" t="s">
        <v>260</v>
      </c>
      <c r="B3" s="110">
        <v>18764</v>
      </c>
      <c r="C3" s="111">
        <v>18763</v>
      </c>
      <c r="D3" s="111">
        <v>18763</v>
      </c>
      <c r="E3" s="111">
        <v>18764</v>
      </c>
      <c r="F3" s="111">
        <v>18764</v>
      </c>
    </row>
    <row r="4" spans="1:6" ht="13.35" customHeight="1" x14ac:dyDescent="0.25">
      <c r="A4" s="169" t="s">
        <v>261</v>
      </c>
      <c r="B4" s="170">
        <v>233</v>
      </c>
      <c r="C4" s="171">
        <v>234</v>
      </c>
      <c r="D4" s="171">
        <v>236</v>
      </c>
      <c r="E4" s="171">
        <v>236</v>
      </c>
      <c r="F4" s="171">
        <v>202</v>
      </c>
    </row>
    <row r="5" spans="1:6" ht="13.35" customHeight="1" x14ac:dyDescent="0.25">
      <c r="A5" s="133" t="s">
        <v>262</v>
      </c>
      <c r="B5" s="106">
        <v>2396</v>
      </c>
      <c r="C5" s="129">
        <v>2396</v>
      </c>
      <c r="D5" s="129">
        <v>2397</v>
      </c>
      <c r="E5" s="129">
        <v>2450</v>
      </c>
      <c r="F5" s="129">
        <v>2472</v>
      </c>
    </row>
    <row r="6" spans="1:6" ht="13.35" customHeight="1" x14ac:dyDescent="0.25">
      <c r="A6" s="133" t="s">
        <v>263</v>
      </c>
      <c r="B6" s="106">
        <v>2063</v>
      </c>
      <c r="C6" s="129">
        <v>2083</v>
      </c>
      <c r="D6" s="129">
        <v>2119</v>
      </c>
      <c r="E6" s="129">
        <v>1921</v>
      </c>
      <c r="F6" s="129">
        <v>1697</v>
      </c>
    </row>
    <row r="7" spans="1:6" ht="13.35" customHeight="1" x14ac:dyDescent="0.25">
      <c r="A7" s="133" t="s">
        <v>264</v>
      </c>
      <c r="B7" s="106">
        <v>3748</v>
      </c>
      <c r="C7" s="129">
        <v>3467</v>
      </c>
      <c r="D7" s="129">
        <v>3149</v>
      </c>
      <c r="E7" s="129">
        <v>2905</v>
      </c>
      <c r="F7" s="129">
        <v>2646</v>
      </c>
    </row>
    <row r="8" spans="1:6" ht="13.35" customHeight="1" x14ac:dyDescent="0.25">
      <c r="A8" s="133" t="s">
        <v>265</v>
      </c>
      <c r="B8" s="106">
        <v>3680</v>
      </c>
      <c r="C8" s="129">
        <v>3680</v>
      </c>
      <c r="D8" s="129">
        <v>3680</v>
      </c>
      <c r="E8" s="129">
        <v>3680</v>
      </c>
      <c r="F8" s="129">
        <v>3714</v>
      </c>
    </row>
    <row r="9" spans="1:6" ht="13.35" customHeight="1" x14ac:dyDescent="0.25">
      <c r="A9" s="133" t="s">
        <v>266</v>
      </c>
      <c r="B9" s="106">
        <v>6644</v>
      </c>
      <c r="C9" s="129">
        <v>6903</v>
      </c>
      <c r="D9" s="129">
        <v>7182</v>
      </c>
      <c r="E9" s="129">
        <v>7572</v>
      </c>
      <c r="F9" s="129">
        <v>8033</v>
      </c>
    </row>
    <row r="10" spans="1:6" ht="4.2" customHeight="1" x14ac:dyDescent="0.25">
      <c r="A10" s="166"/>
      <c r="B10" s="80"/>
      <c r="C10" s="81"/>
      <c r="D10" s="81"/>
      <c r="E10" s="81"/>
      <c r="F10" s="81"/>
    </row>
    <row r="11" spans="1:6" ht="13.35" customHeight="1" x14ac:dyDescent="0.25">
      <c r="A11" s="82" t="s">
        <v>267</v>
      </c>
      <c r="B11" s="172">
        <v>396</v>
      </c>
      <c r="C11" s="173">
        <v>395</v>
      </c>
      <c r="D11" s="173">
        <v>150</v>
      </c>
      <c r="E11" s="173">
        <v>0</v>
      </c>
      <c r="F11" s="173">
        <v>0</v>
      </c>
    </row>
    <row r="12" spans="1:6" ht="13.35" customHeight="1" x14ac:dyDescent="0.25">
      <c r="A12" s="169" t="s">
        <v>268</v>
      </c>
      <c r="B12" s="170">
        <v>384</v>
      </c>
      <c r="C12" s="171">
        <v>394</v>
      </c>
      <c r="D12" s="171">
        <v>150</v>
      </c>
      <c r="E12" s="171">
        <v>0</v>
      </c>
      <c r="F12" s="171">
        <v>0</v>
      </c>
    </row>
    <row r="13" spans="1:6" ht="13.35" customHeight="1" x14ac:dyDescent="0.25">
      <c r="A13" s="133" t="s">
        <v>269</v>
      </c>
      <c r="B13" s="174">
        <v>12</v>
      </c>
      <c r="C13" s="131">
        <v>1</v>
      </c>
      <c r="D13" s="131">
        <v>0</v>
      </c>
      <c r="E13" s="131">
        <v>0</v>
      </c>
      <c r="F13" s="131">
        <v>0</v>
      </c>
    </row>
    <row r="14" spans="1:6" ht="4.2" customHeight="1" x14ac:dyDescent="0.25">
      <c r="A14" s="34"/>
      <c r="B14" s="65"/>
      <c r="C14" s="162"/>
      <c r="D14" s="162"/>
      <c r="E14" s="162"/>
      <c r="F14" s="162"/>
    </row>
    <row r="15" spans="1:6" ht="13.35" customHeight="1" x14ac:dyDescent="0.25">
      <c r="A15" s="82" t="s">
        <v>270</v>
      </c>
      <c r="B15" s="110">
        <v>8836</v>
      </c>
      <c r="C15" s="111">
        <v>8575</v>
      </c>
      <c r="D15" s="111">
        <v>8051</v>
      </c>
      <c r="E15" s="111">
        <v>7512</v>
      </c>
      <c r="F15" s="111">
        <v>7017</v>
      </c>
    </row>
    <row r="16" spans="1:6" ht="4.2" customHeight="1" x14ac:dyDescent="0.25">
      <c r="A16" s="7"/>
      <c r="B16" s="100"/>
      <c r="C16" s="112"/>
      <c r="D16" s="112"/>
      <c r="E16" s="112"/>
      <c r="F16" s="112"/>
    </row>
    <row r="17" spans="1:6" ht="13.35" customHeight="1" x14ac:dyDescent="0.25">
      <c r="A17" s="18" t="s">
        <v>271</v>
      </c>
      <c r="B17" s="174">
        <v>489</v>
      </c>
      <c r="C17" s="131">
        <v>489</v>
      </c>
      <c r="D17" s="131">
        <v>489</v>
      </c>
      <c r="E17" s="131">
        <v>489</v>
      </c>
      <c r="F17" s="131">
        <v>489</v>
      </c>
    </row>
    <row r="18" spans="1:6" ht="13.35" customHeight="1" x14ac:dyDescent="0.25">
      <c r="A18" s="18" t="s">
        <v>272</v>
      </c>
      <c r="B18" s="106">
        <v>1893</v>
      </c>
      <c r="C18" s="129">
        <v>1893</v>
      </c>
      <c r="D18" s="129">
        <v>1893</v>
      </c>
      <c r="E18" s="129">
        <v>1893</v>
      </c>
      <c r="F18" s="129">
        <v>1893</v>
      </c>
    </row>
    <row r="19" spans="1:6" ht="13.35" customHeight="1" x14ac:dyDescent="0.25">
      <c r="A19" s="18" t="s">
        <v>273</v>
      </c>
      <c r="B19" s="174">
        <v>261</v>
      </c>
      <c r="C19" s="131">
        <v>508</v>
      </c>
      <c r="D19" s="131">
        <v>544</v>
      </c>
      <c r="E19" s="131">
        <v>507</v>
      </c>
      <c r="F19" s="131">
        <v>427</v>
      </c>
    </row>
    <row r="20" spans="1:6" ht="13.35" customHeight="1" x14ac:dyDescent="0.25">
      <c r="A20" s="18" t="s">
        <v>274</v>
      </c>
      <c r="B20" s="174">
        <v>434</v>
      </c>
      <c r="C20" s="131">
        <v>434</v>
      </c>
      <c r="D20" s="131">
        <v>450</v>
      </c>
      <c r="E20" s="131">
        <v>411</v>
      </c>
      <c r="F20" s="131">
        <v>389</v>
      </c>
    </row>
    <row r="21" spans="1:6" ht="13.35" customHeight="1" x14ac:dyDescent="0.25">
      <c r="A21" s="23" t="s">
        <v>275</v>
      </c>
      <c r="B21" s="97">
        <v>294</v>
      </c>
      <c r="C21" s="98">
        <v>292</v>
      </c>
      <c r="D21" s="98">
        <v>244</v>
      </c>
      <c r="E21" s="98">
        <v>259</v>
      </c>
      <c r="F21" s="98">
        <v>167</v>
      </c>
    </row>
    <row r="24" spans="1:6" x14ac:dyDescent="0.25">
      <c r="A24" s="341" t="s">
        <v>0</v>
      </c>
    </row>
  </sheetData>
  <hyperlinks>
    <hyperlink ref="A24" location="'Table of contents'!A1" display="Table of contents" xr:uid="{7FD88062-6490-4180-A518-5FEECC21644D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3" t="s">
        <v>276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7"/>
      <c r="B2" s="100"/>
      <c r="C2" s="112"/>
      <c r="D2" s="112"/>
      <c r="E2" s="112"/>
      <c r="F2" s="112"/>
    </row>
    <row r="3" spans="1:6" ht="13.35" customHeight="1" x14ac:dyDescent="0.25">
      <c r="A3" s="18" t="s">
        <v>277</v>
      </c>
      <c r="B3" s="175">
        <v>266.86</v>
      </c>
      <c r="C3" s="176">
        <v>251.77</v>
      </c>
      <c r="D3" s="176">
        <v>249.01</v>
      </c>
      <c r="E3" s="176">
        <v>181.7</v>
      </c>
      <c r="F3" s="176">
        <v>150.30000000000001</v>
      </c>
    </row>
    <row r="4" spans="1:6" ht="13.35" customHeight="1" x14ac:dyDescent="0.25">
      <c r="A4" s="18" t="s">
        <v>278</v>
      </c>
      <c r="B4" s="175">
        <v>3.28</v>
      </c>
      <c r="C4" s="176">
        <v>161.11000000000001</v>
      </c>
      <c r="D4" s="176">
        <v>249.01</v>
      </c>
      <c r="E4" s="176">
        <v>181.69</v>
      </c>
      <c r="F4" s="176">
        <v>150.30000000000001</v>
      </c>
    </row>
    <row r="5" spans="1:6" ht="13.35" customHeight="1" x14ac:dyDescent="0.25">
      <c r="A5" s="18" t="s">
        <v>279</v>
      </c>
      <c r="B5" s="175">
        <v>263.58</v>
      </c>
      <c r="C5" s="176">
        <v>90.66</v>
      </c>
      <c r="D5" s="131">
        <v>0</v>
      </c>
      <c r="E5" s="131">
        <v>0</v>
      </c>
      <c r="F5" s="131">
        <v>0</v>
      </c>
    </row>
    <row r="6" spans="1:6" ht="4.2" customHeight="1" x14ac:dyDescent="0.25">
      <c r="A6" s="23"/>
      <c r="B6" s="80"/>
      <c r="C6" s="81"/>
      <c r="D6" s="81"/>
      <c r="E6" s="81"/>
      <c r="F6" s="81"/>
    </row>
    <row r="7" spans="1:6" ht="13.35" customHeight="1" x14ac:dyDescent="0.25">
      <c r="A7" s="41" t="s">
        <v>280</v>
      </c>
      <c r="B7" s="177">
        <v>2027</v>
      </c>
      <c r="C7" s="178">
        <v>2026</v>
      </c>
      <c r="D7" s="178">
        <v>2025</v>
      </c>
      <c r="E7" s="178">
        <v>2024</v>
      </c>
      <c r="F7" s="178">
        <v>2023</v>
      </c>
    </row>
    <row r="8" spans="1:6" ht="13.35" customHeight="1" x14ac:dyDescent="0.25">
      <c r="A8" s="82" t="s">
        <v>281</v>
      </c>
      <c r="B8" s="179">
        <v>0.01</v>
      </c>
      <c r="C8" s="180">
        <v>0.64</v>
      </c>
      <c r="D8" s="180">
        <v>1</v>
      </c>
      <c r="E8" s="180">
        <v>1</v>
      </c>
      <c r="F8" s="180">
        <v>1</v>
      </c>
    </row>
    <row r="9" spans="1:6" x14ac:dyDescent="0.25">
      <c r="A9" s="27"/>
      <c r="B9" s="27"/>
      <c r="C9" s="27"/>
      <c r="D9" s="27"/>
      <c r="E9" s="27"/>
      <c r="F9" s="27"/>
    </row>
    <row r="11" spans="1:6" x14ac:dyDescent="0.25">
      <c r="A11" s="341" t="s">
        <v>0</v>
      </c>
    </row>
  </sheetData>
  <hyperlinks>
    <hyperlink ref="A11" location="'Table of contents'!A1" display="Table of contents" xr:uid="{3868A5AB-6BFF-417E-88B1-24D7AB149663}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1"/>
  <sheetViews>
    <sheetView showRuler="0" workbookViewId="0">
      <selection activeCell="A21" sqref="A21"/>
    </sheetView>
  </sheetViews>
  <sheetFormatPr defaultColWidth="13.6640625" defaultRowHeight="13.2" x14ac:dyDescent="0.25"/>
  <cols>
    <col min="1" max="1" width="54.44140625" customWidth="1"/>
    <col min="2" max="7" width="11.33203125" customWidth="1"/>
    <col min="8" max="8" width="11" customWidth="1"/>
  </cols>
  <sheetData>
    <row r="1" spans="1:8" ht="22.5" customHeight="1" x14ac:dyDescent="0.25">
      <c r="A1" s="81" t="s">
        <v>282</v>
      </c>
      <c r="B1" s="81" t="s">
        <v>283</v>
      </c>
      <c r="C1" s="81" t="s">
        <v>284</v>
      </c>
      <c r="D1" s="81" t="s">
        <v>285</v>
      </c>
      <c r="E1" s="81" t="s">
        <v>286</v>
      </c>
      <c r="F1" s="81" t="s">
        <v>287</v>
      </c>
      <c r="G1" s="81" t="s">
        <v>288</v>
      </c>
      <c r="H1" s="81" t="s">
        <v>123</v>
      </c>
    </row>
    <row r="2" spans="1:8" ht="4.2" customHeight="1" x14ac:dyDescent="0.25">
      <c r="A2" s="7"/>
      <c r="B2" s="112"/>
      <c r="C2" s="112"/>
      <c r="D2" s="112"/>
      <c r="E2" s="112"/>
      <c r="F2" s="112"/>
      <c r="G2" s="112"/>
      <c r="H2" s="112"/>
    </row>
    <row r="3" spans="1:8" ht="13.35" customHeight="1" x14ac:dyDescent="0.25">
      <c r="A3" s="23" t="s">
        <v>289</v>
      </c>
      <c r="B3" s="181">
        <v>0.25600000000000001</v>
      </c>
      <c r="C3" s="181">
        <v>1</v>
      </c>
      <c r="D3" s="181">
        <v>1</v>
      </c>
      <c r="E3" s="181">
        <v>0.25600000000000001</v>
      </c>
      <c r="F3" s="181">
        <v>1</v>
      </c>
      <c r="G3" s="181">
        <v>1</v>
      </c>
      <c r="H3" s="23"/>
    </row>
    <row r="4" spans="1:8" ht="4.2" customHeight="1" x14ac:dyDescent="0.25">
      <c r="A4" s="32"/>
      <c r="B4" s="163"/>
      <c r="C4" s="163"/>
      <c r="D4" s="163"/>
      <c r="E4" s="163"/>
      <c r="F4" s="163"/>
      <c r="G4" s="163"/>
      <c r="H4" s="163"/>
    </row>
    <row r="5" spans="1:8" ht="13.35" customHeight="1" x14ac:dyDescent="0.25">
      <c r="A5" s="23" t="s">
        <v>290</v>
      </c>
      <c r="B5" s="81"/>
      <c r="C5" s="81"/>
      <c r="D5" s="81"/>
      <c r="E5" s="81"/>
      <c r="F5" s="81"/>
      <c r="G5" s="81"/>
      <c r="H5" s="81"/>
    </row>
    <row r="6" spans="1:8" ht="13.35" customHeight="1" x14ac:dyDescent="0.25">
      <c r="A6" s="7" t="s">
        <v>291</v>
      </c>
      <c r="B6" s="183">
        <v>5579</v>
      </c>
      <c r="C6" s="183">
        <v>2573</v>
      </c>
      <c r="D6" s="183">
        <v>4748</v>
      </c>
      <c r="E6" s="183">
        <v>6002</v>
      </c>
      <c r="F6" s="183">
        <v>9088</v>
      </c>
      <c r="G6" s="183">
        <v>0</v>
      </c>
      <c r="H6" s="183">
        <v>27990</v>
      </c>
    </row>
    <row r="7" spans="1:8" ht="13.35" customHeight="1" x14ac:dyDescent="0.25">
      <c r="A7" s="18" t="s">
        <v>292</v>
      </c>
      <c r="B7" s="120">
        <v>43</v>
      </c>
      <c r="C7" s="120">
        <v>21</v>
      </c>
      <c r="D7" s="120">
        <v>18</v>
      </c>
      <c r="E7" s="120">
        <v>55</v>
      </c>
      <c r="F7" s="120">
        <v>8</v>
      </c>
      <c r="G7" s="120">
        <v>2</v>
      </c>
      <c r="H7" s="120">
        <v>148</v>
      </c>
    </row>
    <row r="8" spans="1:8" ht="13.35" customHeight="1" x14ac:dyDescent="0.25">
      <c r="A8" s="18" t="s">
        <v>293</v>
      </c>
      <c r="B8" s="120">
        <v>25</v>
      </c>
      <c r="C8" s="120">
        <v>19</v>
      </c>
      <c r="D8" s="120">
        <v>8</v>
      </c>
      <c r="E8" s="120">
        <v>35</v>
      </c>
      <c r="F8" s="120">
        <v>31</v>
      </c>
      <c r="G8" s="120">
        <v>1</v>
      </c>
      <c r="H8" s="120">
        <v>119</v>
      </c>
    </row>
    <row r="9" spans="1:8" ht="13.35" customHeight="1" x14ac:dyDescent="0.25">
      <c r="A9" s="18" t="s">
        <v>294</v>
      </c>
      <c r="B9" s="120">
        <v>52</v>
      </c>
      <c r="C9" s="120">
        <v>69</v>
      </c>
      <c r="D9" s="120">
        <v>40</v>
      </c>
      <c r="E9" s="120">
        <v>78</v>
      </c>
      <c r="F9" s="120">
        <v>75</v>
      </c>
      <c r="G9" s="120">
        <v>0</v>
      </c>
      <c r="H9" s="120">
        <v>313</v>
      </c>
    </row>
    <row r="10" spans="1:8" ht="13.35" customHeight="1" x14ac:dyDescent="0.25">
      <c r="A10" s="18" t="s">
        <v>295</v>
      </c>
      <c r="B10" s="120">
        <v>300</v>
      </c>
      <c r="C10" s="120">
        <v>19</v>
      </c>
      <c r="D10" s="120">
        <v>68</v>
      </c>
      <c r="E10" s="120">
        <v>96</v>
      </c>
      <c r="F10" s="120">
        <v>99</v>
      </c>
      <c r="G10" s="120">
        <v>0</v>
      </c>
      <c r="H10" s="120">
        <v>583</v>
      </c>
    </row>
    <row r="11" spans="1:8" ht="13.35" customHeight="1" x14ac:dyDescent="0.25">
      <c r="A11" s="18" t="s">
        <v>296</v>
      </c>
      <c r="B11" s="120">
        <v>571</v>
      </c>
      <c r="C11" s="120">
        <v>498</v>
      </c>
      <c r="D11" s="120">
        <v>435</v>
      </c>
      <c r="E11" s="120">
        <v>922</v>
      </c>
      <c r="F11" s="120">
        <v>163</v>
      </c>
      <c r="G11" s="120">
        <v>63</v>
      </c>
      <c r="H11" s="120">
        <v>2651</v>
      </c>
    </row>
    <row r="12" spans="1:8" ht="13.35" customHeight="1" x14ac:dyDescent="0.25">
      <c r="A12" s="23" t="s">
        <v>297</v>
      </c>
      <c r="B12" s="184">
        <v>6414</v>
      </c>
      <c r="C12" s="184">
        <v>3128</v>
      </c>
      <c r="D12" s="184">
        <v>5279</v>
      </c>
      <c r="E12" s="184">
        <v>7066</v>
      </c>
      <c r="F12" s="184">
        <v>9411</v>
      </c>
      <c r="G12" s="184">
        <v>64</v>
      </c>
      <c r="H12" s="184">
        <v>31362</v>
      </c>
    </row>
    <row r="13" spans="1:8" ht="4.2" customHeight="1" x14ac:dyDescent="0.25">
      <c r="A13" s="41"/>
      <c r="B13" s="164"/>
      <c r="C13" s="164"/>
      <c r="D13" s="164"/>
      <c r="E13" s="164"/>
      <c r="F13" s="164"/>
      <c r="G13" s="164"/>
      <c r="H13" s="41"/>
    </row>
    <row r="14" spans="1:8" ht="13.35" customHeight="1" x14ac:dyDescent="0.25">
      <c r="A14" s="82" t="s">
        <v>298</v>
      </c>
      <c r="B14" s="185">
        <v>42268</v>
      </c>
      <c r="C14" s="185">
        <v>30849</v>
      </c>
      <c r="D14" s="185">
        <v>32481</v>
      </c>
      <c r="E14" s="185">
        <v>67978</v>
      </c>
      <c r="F14" s="185">
        <v>30803</v>
      </c>
      <c r="G14" s="185">
        <v>3370</v>
      </c>
      <c r="H14" s="185">
        <v>207750</v>
      </c>
    </row>
    <row r="15" spans="1:8" ht="4.2" customHeight="1" x14ac:dyDescent="0.25">
      <c r="A15" s="7"/>
      <c r="B15" s="112"/>
      <c r="C15" s="112"/>
      <c r="D15" s="112"/>
      <c r="E15" s="112"/>
      <c r="F15" s="112"/>
      <c r="G15" s="112"/>
      <c r="H15" s="186"/>
    </row>
    <row r="16" spans="1:8" ht="13.35" customHeight="1" x14ac:dyDescent="0.25">
      <c r="A16" s="23" t="s">
        <v>299</v>
      </c>
      <c r="B16" s="23"/>
      <c r="C16" s="23"/>
      <c r="D16" s="187"/>
      <c r="E16" s="23"/>
      <c r="F16" s="187"/>
      <c r="G16" s="187"/>
      <c r="H16" s="23"/>
    </row>
    <row r="17" spans="1:8" ht="13.35" customHeight="1" x14ac:dyDescent="0.25">
      <c r="A17" s="188" t="s">
        <v>300</v>
      </c>
      <c r="B17" s="189">
        <v>45</v>
      </c>
      <c r="C17" s="189">
        <v>23</v>
      </c>
      <c r="D17" s="189">
        <v>21</v>
      </c>
      <c r="E17" s="189">
        <v>50</v>
      </c>
      <c r="F17" s="189">
        <v>10</v>
      </c>
      <c r="G17" s="189">
        <v>4</v>
      </c>
      <c r="H17" s="189">
        <v>153</v>
      </c>
    </row>
    <row r="18" spans="1:8" ht="13.35" customHeight="1" x14ac:dyDescent="0.25">
      <c r="A18" s="188" t="s">
        <v>301</v>
      </c>
      <c r="B18" s="189">
        <v>152</v>
      </c>
      <c r="C18" s="189">
        <v>94</v>
      </c>
      <c r="D18" s="189">
        <v>30</v>
      </c>
      <c r="E18" s="189">
        <v>172</v>
      </c>
      <c r="F18" s="189">
        <v>589</v>
      </c>
      <c r="G18" s="189">
        <v>7</v>
      </c>
      <c r="H18" s="189">
        <v>1044</v>
      </c>
    </row>
    <row r="21" spans="1:8" x14ac:dyDescent="0.25">
      <c r="A21" s="341" t="s">
        <v>0</v>
      </c>
    </row>
  </sheetData>
  <hyperlinks>
    <hyperlink ref="A21" location="'Table of contents'!A1" display="Table of contents" xr:uid="{65F8ED88-3F40-4B98-AB20-39EC4524495F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8"/>
  <sheetViews>
    <sheetView showRuler="0" workbookViewId="0">
      <selection activeCell="A8" sqref="A8"/>
    </sheetView>
  </sheetViews>
  <sheetFormatPr defaultColWidth="13.6640625" defaultRowHeight="13.2" x14ac:dyDescent="0.25"/>
  <cols>
    <col min="1" max="1" width="54.44140625" customWidth="1"/>
    <col min="2" max="7" width="11.33203125" customWidth="1"/>
  </cols>
  <sheetData>
    <row r="1" spans="1:7" ht="33.450000000000003" customHeight="1" x14ac:dyDescent="0.25">
      <c r="A1" s="81" t="s">
        <v>282</v>
      </c>
      <c r="B1" s="81" t="s">
        <v>302</v>
      </c>
      <c r="C1" s="81" t="s">
        <v>303</v>
      </c>
      <c r="D1" s="81" t="s">
        <v>304</v>
      </c>
      <c r="E1" s="81" t="s">
        <v>305</v>
      </c>
      <c r="F1" s="81" t="s">
        <v>306</v>
      </c>
      <c r="G1" s="81" t="s">
        <v>307</v>
      </c>
    </row>
    <row r="2" spans="1:7" ht="4.2" customHeight="1" x14ac:dyDescent="0.25">
      <c r="A2" s="7"/>
      <c r="B2" s="112"/>
      <c r="C2" s="112"/>
      <c r="D2" s="112"/>
      <c r="E2" s="112"/>
      <c r="F2" s="112"/>
      <c r="G2" s="169"/>
    </row>
    <row r="3" spans="1:7" ht="13.35" customHeight="1" x14ac:dyDescent="0.25">
      <c r="A3" s="18" t="s">
        <v>308</v>
      </c>
      <c r="B3" s="120">
        <v>878</v>
      </c>
      <c r="C3" s="120">
        <v>987</v>
      </c>
      <c r="D3" s="120">
        <v>343</v>
      </c>
      <c r="E3" s="120">
        <v>420</v>
      </c>
      <c r="F3" s="120">
        <v>951</v>
      </c>
      <c r="G3" s="120">
        <v>1684</v>
      </c>
    </row>
    <row r="4" spans="1:7" ht="4.2" customHeight="1" x14ac:dyDescent="0.25">
      <c r="A4" s="18"/>
      <c r="B4" s="77"/>
      <c r="C4" s="77"/>
      <c r="D4" s="77"/>
      <c r="E4" s="77"/>
      <c r="F4" s="77"/>
      <c r="G4" s="133"/>
    </row>
    <row r="5" spans="1:7" ht="13.35" customHeight="1" x14ac:dyDescent="0.25">
      <c r="A5" s="23" t="s">
        <v>309</v>
      </c>
      <c r="B5" s="184">
        <v>37340</v>
      </c>
      <c r="C5" s="184">
        <v>21906</v>
      </c>
      <c r="D5" s="184">
        <v>73047</v>
      </c>
      <c r="E5" s="184">
        <v>56356</v>
      </c>
      <c r="F5" s="184">
        <v>178314</v>
      </c>
      <c r="G5" s="184">
        <v>41053</v>
      </c>
    </row>
    <row r="8" spans="1:7" x14ac:dyDescent="0.25">
      <c r="A8" s="341" t="s">
        <v>0</v>
      </c>
    </row>
  </sheetData>
  <hyperlinks>
    <hyperlink ref="A8" location="'Table of contents'!A1" display="Table of contents" xr:uid="{17E8801A-B706-4608-BE50-E81C26C703C1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5"/>
  <sheetViews>
    <sheetView showRuler="0" workbookViewId="0">
      <selection activeCell="A45" sqref="A45"/>
    </sheetView>
  </sheetViews>
  <sheetFormatPr defaultColWidth="13.6640625" defaultRowHeight="13.2" x14ac:dyDescent="0.25"/>
  <cols>
    <col min="1" max="1" width="28.88671875" customWidth="1"/>
    <col min="2" max="4" width="15.44140625" customWidth="1"/>
    <col min="5" max="10" width="11.33203125" customWidth="1"/>
  </cols>
  <sheetData>
    <row r="1" spans="1:10" ht="33.450000000000003" customHeight="1" x14ac:dyDescent="0.25">
      <c r="A1" s="23" t="s">
        <v>282</v>
      </c>
      <c r="B1" s="23" t="s">
        <v>310</v>
      </c>
      <c r="C1" s="23" t="s">
        <v>311</v>
      </c>
      <c r="D1" s="23" t="s">
        <v>312</v>
      </c>
      <c r="E1" s="23" t="s">
        <v>313</v>
      </c>
      <c r="F1" s="23" t="s">
        <v>314</v>
      </c>
      <c r="G1" s="23" t="s">
        <v>315</v>
      </c>
      <c r="H1" s="23" t="s">
        <v>316</v>
      </c>
      <c r="I1" s="23" t="s">
        <v>317</v>
      </c>
      <c r="J1" s="23" t="s">
        <v>318</v>
      </c>
    </row>
    <row r="2" spans="1:10" ht="4.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3.35" customHeight="1" x14ac:dyDescent="0.25">
      <c r="A3" s="18" t="s">
        <v>319</v>
      </c>
      <c r="B3" s="18" t="s">
        <v>238</v>
      </c>
      <c r="C3" s="18" t="s">
        <v>81</v>
      </c>
      <c r="D3" s="18" t="s">
        <v>320</v>
      </c>
      <c r="E3" s="192">
        <v>100</v>
      </c>
      <c r="F3" s="192">
        <v>30</v>
      </c>
      <c r="G3" s="193">
        <v>187.53</v>
      </c>
      <c r="H3" s="192">
        <v>1</v>
      </c>
      <c r="I3" s="192">
        <v>1</v>
      </c>
      <c r="J3" s="192">
        <v>0</v>
      </c>
    </row>
    <row r="4" spans="1:10" ht="13.35" customHeight="1" x14ac:dyDescent="0.25">
      <c r="A4" s="18" t="s">
        <v>321</v>
      </c>
      <c r="B4" s="18" t="s">
        <v>238</v>
      </c>
      <c r="C4" s="18" t="s">
        <v>81</v>
      </c>
      <c r="D4" s="18" t="s">
        <v>322</v>
      </c>
      <c r="E4" s="192">
        <v>62</v>
      </c>
      <c r="F4" s="192">
        <v>20</v>
      </c>
      <c r="G4" s="193">
        <v>45.28</v>
      </c>
      <c r="H4" s="192">
        <v>2</v>
      </c>
      <c r="I4" s="192">
        <v>1</v>
      </c>
      <c r="J4" s="192">
        <v>0</v>
      </c>
    </row>
    <row r="5" spans="1:10" ht="13.35" customHeight="1" x14ac:dyDescent="0.25">
      <c r="A5" s="18" t="s">
        <v>323</v>
      </c>
      <c r="B5" s="18" t="s">
        <v>238</v>
      </c>
      <c r="C5" s="18" t="s">
        <v>324</v>
      </c>
      <c r="D5" s="18" t="s">
        <v>236</v>
      </c>
      <c r="E5" s="192">
        <v>51</v>
      </c>
      <c r="F5" s="192">
        <v>20</v>
      </c>
      <c r="G5" s="193">
        <v>1.88</v>
      </c>
      <c r="H5" s="192">
        <v>2</v>
      </c>
      <c r="I5" s="192">
        <v>1</v>
      </c>
      <c r="J5" s="192">
        <v>0</v>
      </c>
    </row>
    <row r="6" spans="1:10" ht="13.35" customHeight="1" x14ac:dyDescent="0.25">
      <c r="A6" s="18" t="s">
        <v>325</v>
      </c>
      <c r="B6" s="18" t="s">
        <v>210</v>
      </c>
      <c r="C6" s="18" t="s">
        <v>324</v>
      </c>
      <c r="D6" s="18" t="s">
        <v>236</v>
      </c>
      <c r="E6" s="192">
        <v>100</v>
      </c>
      <c r="F6" s="192">
        <v>20</v>
      </c>
      <c r="G6" s="193">
        <v>0.33</v>
      </c>
      <c r="H6" s="192">
        <v>6</v>
      </c>
      <c r="I6" s="192">
        <v>0</v>
      </c>
      <c r="J6" s="192">
        <v>0</v>
      </c>
    </row>
    <row r="7" spans="1:10" ht="13.35" customHeight="1" x14ac:dyDescent="0.25">
      <c r="A7" s="18" t="s">
        <v>326</v>
      </c>
      <c r="B7" s="18" t="s">
        <v>210</v>
      </c>
      <c r="C7" s="18" t="s">
        <v>324</v>
      </c>
      <c r="D7" s="18" t="s">
        <v>236</v>
      </c>
      <c r="E7" s="192">
        <v>100</v>
      </c>
      <c r="F7" s="192">
        <v>20</v>
      </c>
      <c r="G7" s="193">
        <v>0.14000000000000001</v>
      </c>
      <c r="H7" s="192">
        <v>8</v>
      </c>
      <c r="I7" s="192">
        <v>0</v>
      </c>
      <c r="J7" s="192">
        <v>0</v>
      </c>
    </row>
    <row r="8" spans="1:10" ht="13.35" customHeight="1" x14ac:dyDescent="0.25">
      <c r="A8" s="18" t="s">
        <v>327</v>
      </c>
      <c r="B8" s="18" t="s">
        <v>210</v>
      </c>
      <c r="C8" s="18" t="s">
        <v>324</v>
      </c>
      <c r="D8" s="18" t="s">
        <v>236</v>
      </c>
      <c r="E8" s="192">
        <v>100</v>
      </c>
      <c r="F8" s="192">
        <v>20</v>
      </c>
      <c r="G8" s="193">
        <v>0.36</v>
      </c>
      <c r="H8" s="192">
        <v>39</v>
      </c>
      <c r="I8" s="192">
        <v>0</v>
      </c>
      <c r="J8" s="192">
        <v>0</v>
      </c>
    </row>
    <row r="9" spans="1:10" ht="13.35" customHeight="1" x14ac:dyDescent="0.25">
      <c r="A9" s="18" t="s">
        <v>328</v>
      </c>
      <c r="B9" s="18" t="s">
        <v>210</v>
      </c>
      <c r="C9" s="18" t="s">
        <v>324</v>
      </c>
      <c r="D9" s="18" t="s">
        <v>236</v>
      </c>
      <c r="E9" s="192">
        <v>100</v>
      </c>
      <c r="F9" s="192">
        <v>20</v>
      </c>
      <c r="G9" s="193">
        <v>2.2599999999999998</v>
      </c>
      <c r="H9" s="192">
        <v>24</v>
      </c>
      <c r="I9" s="192">
        <v>0</v>
      </c>
      <c r="J9" s="192">
        <v>0</v>
      </c>
    </row>
    <row r="10" spans="1:10" ht="13.35" customHeight="1" x14ac:dyDescent="0.25">
      <c r="A10" s="18" t="s">
        <v>329</v>
      </c>
      <c r="B10" s="18" t="s">
        <v>240</v>
      </c>
      <c r="C10" s="18" t="s">
        <v>324</v>
      </c>
      <c r="D10" s="18" t="s">
        <v>236</v>
      </c>
      <c r="E10" s="192">
        <v>55</v>
      </c>
      <c r="F10" s="192">
        <v>20</v>
      </c>
      <c r="G10" s="193">
        <v>0.64</v>
      </c>
      <c r="H10" s="192">
        <v>67</v>
      </c>
      <c r="I10" s="192">
        <v>0</v>
      </c>
      <c r="J10" s="192">
        <v>0</v>
      </c>
    </row>
    <row r="11" spans="1:10" ht="13.35" customHeight="1" x14ac:dyDescent="0.25">
      <c r="A11" s="18" t="s">
        <v>330</v>
      </c>
      <c r="B11" s="18" t="s">
        <v>210</v>
      </c>
      <c r="C11" s="18" t="s">
        <v>324</v>
      </c>
      <c r="D11" s="18" t="s">
        <v>236</v>
      </c>
      <c r="E11" s="192">
        <v>100</v>
      </c>
      <c r="F11" s="192">
        <v>20</v>
      </c>
      <c r="G11" s="193">
        <v>0.7</v>
      </c>
      <c r="H11" s="192">
        <v>16</v>
      </c>
      <c r="I11" s="192">
        <v>1</v>
      </c>
      <c r="J11" s="192">
        <v>0</v>
      </c>
    </row>
    <row r="12" spans="1:10" ht="13.35" customHeight="1" x14ac:dyDescent="0.25">
      <c r="A12" s="18" t="s">
        <v>331</v>
      </c>
      <c r="B12" s="18" t="s">
        <v>247</v>
      </c>
      <c r="C12" s="18" t="s">
        <v>332</v>
      </c>
      <c r="D12" s="18" t="s">
        <v>223</v>
      </c>
      <c r="E12" s="192">
        <v>100</v>
      </c>
      <c r="F12" s="192">
        <v>10</v>
      </c>
      <c r="G12" s="193">
        <v>7.0000000000000007E-2</v>
      </c>
      <c r="H12" s="192">
        <v>10</v>
      </c>
      <c r="I12" s="192">
        <v>1</v>
      </c>
      <c r="J12" s="192">
        <v>0</v>
      </c>
    </row>
    <row r="13" spans="1:10" ht="13.35" customHeight="1" x14ac:dyDescent="0.25">
      <c r="A13" s="18" t="s">
        <v>333</v>
      </c>
      <c r="B13" s="18" t="s">
        <v>258</v>
      </c>
      <c r="C13" s="18" t="s">
        <v>332</v>
      </c>
      <c r="D13" s="18" t="s">
        <v>223</v>
      </c>
      <c r="E13" s="192">
        <v>100</v>
      </c>
      <c r="F13" s="192">
        <v>10</v>
      </c>
      <c r="G13" s="193">
        <v>0.02</v>
      </c>
      <c r="H13" s="192">
        <v>3</v>
      </c>
      <c r="I13" s="192">
        <v>0</v>
      </c>
      <c r="J13" s="192">
        <v>0</v>
      </c>
    </row>
    <row r="14" spans="1:10" ht="13.35" customHeight="1" x14ac:dyDescent="0.25">
      <c r="A14" s="18" t="s">
        <v>334</v>
      </c>
      <c r="B14" s="18" t="s">
        <v>239</v>
      </c>
      <c r="C14" s="18" t="s">
        <v>332</v>
      </c>
      <c r="D14" s="18" t="s">
        <v>223</v>
      </c>
      <c r="E14" s="192">
        <v>100</v>
      </c>
      <c r="F14" s="192">
        <v>10</v>
      </c>
      <c r="G14" s="193">
        <v>0.2</v>
      </c>
      <c r="H14" s="192">
        <v>9</v>
      </c>
      <c r="I14" s="192">
        <v>0</v>
      </c>
      <c r="J14" s="192">
        <v>0</v>
      </c>
    </row>
    <row r="15" spans="1:10" ht="13.35" customHeight="1" x14ac:dyDescent="0.25">
      <c r="A15" s="18" t="s">
        <v>335</v>
      </c>
      <c r="B15" s="18" t="s">
        <v>249</v>
      </c>
      <c r="C15" s="18" t="s">
        <v>332</v>
      </c>
      <c r="D15" s="18" t="s">
        <v>223</v>
      </c>
      <c r="E15" s="192">
        <v>100</v>
      </c>
      <c r="F15" s="192">
        <v>10</v>
      </c>
      <c r="G15" s="193">
        <v>0.11</v>
      </c>
      <c r="H15" s="192">
        <v>9</v>
      </c>
      <c r="I15" s="192">
        <v>2</v>
      </c>
      <c r="J15" s="192">
        <v>0</v>
      </c>
    </row>
    <row r="16" spans="1:10" ht="13.35" customHeight="1" x14ac:dyDescent="0.25">
      <c r="A16" s="18" t="s">
        <v>336</v>
      </c>
      <c r="B16" s="18" t="s">
        <v>247</v>
      </c>
      <c r="C16" s="18" t="s">
        <v>332</v>
      </c>
      <c r="D16" s="18" t="s">
        <v>223</v>
      </c>
      <c r="E16" s="192">
        <v>100</v>
      </c>
      <c r="F16" s="192">
        <v>10</v>
      </c>
      <c r="G16" s="193">
        <v>7.0000000000000007E-2</v>
      </c>
      <c r="H16" s="192">
        <v>16</v>
      </c>
      <c r="I16" s="192">
        <v>3</v>
      </c>
      <c r="J16" s="192">
        <v>1</v>
      </c>
    </row>
    <row r="17" spans="1:10" ht="13.35" customHeight="1" x14ac:dyDescent="0.25">
      <c r="A17" s="18" t="s">
        <v>337</v>
      </c>
      <c r="B17" s="18" t="s">
        <v>243</v>
      </c>
      <c r="C17" s="18" t="s">
        <v>332</v>
      </c>
      <c r="D17" s="18" t="s">
        <v>223</v>
      </c>
      <c r="E17" s="192">
        <v>100</v>
      </c>
      <c r="F17" s="192">
        <v>10</v>
      </c>
      <c r="G17" s="193">
        <v>0.26</v>
      </c>
      <c r="H17" s="192">
        <v>22</v>
      </c>
      <c r="I17" s="192">
        <v>1</v>
      </c>
      <c r="J17" s="192">
        <v>0</v>
      </c>
    </row>
    <row r="18" spans="1:10" ht="13.35" customHeight="1" x14ac:dyDescent="0.25">
      <c r="A18" s="18" t="s">
        <v>338</v>
      </c>
      <c r="B18" s="18" t="s">
        <v>238</v>
      </c>
      <c r="C18" s="18" t="s">
        <v>332</v>
      </c>
      <c r="D18" s="18" t="s">
        <v>223</v>
      </c>
      <c r="E18" s="192">
        <v>100</v>
      </c>
      <c r="F18" s="192">
        <v>10</v>
      </c>
      <c r="G18" s="193">
        <v>0.09</v>
      </c>
      <c r="H18" s="192">
        <v>2</v>
      </c>
      <c r="I18" s="192">
        <v>0</v>
      </c>
      <c r="J18" s="192">
        <v>0</v>
      </c>
    </row>
    <row r="19" spans="1:10" ht="13.35" customHeight="1" x14ac:dyDescent="0.25">
      <c r="A19" s="18" t="s">
        <v>339</v>
      </c>
      <c r="B19" s="18" t="s">
        <v>242</v>
      </c>
      <c r="C19" s="18" t="s">
        <v>332</v>
      </c>
      <c r="D19" s="18" t="s">
        <v>223</v>
      </c>
      <c r="E19" s="192">
        <v>100</v>
      </c>
      <c r="F19" s="192">
        <v>10</v>
      </c>
      <c r="G19" s="193">
        <v>0.11</v>
      </c>
      <c r="H19" s="192">
        <v>78</v>
      </c>
      <c r="I19" s="192">
        <v>0</v>
      </c>
      <c r="J19" s="192">
        <v>0</v>
      </c>
    </row>
    <row r="20" spans="1:10" ht="13.35" customHeight="1" x14ac:dyDescent="0.25">
      <c r="A20" s="18" t="s">
        <v>340</v>
      </c>
      <c r="B20" s="18" t="s">
        <v>239</v>
      </c>
      <c r="C20" s="18" t="s">
        <v>332</v>
      </c>
      <c r="D20" s="18" t="s">
        <v>223</v>
      </c>
      <c r="E20" s="192">
        <v>100</v>
      </c>
      <c r="F20" s="192">
        <v>10</v>
      </c>
      <c r="G20" s="193">
        <v>0.09</v>
      </c>
      <c r="H20" s="192">
        <v>1</v>
      </c>
      <c r="I20" s="192">
        <v>0</v>
      </c>
      <c r="J20" s="192">
        <v>0</v>
      </c>
    </row>
    <row r="21" spans="1:10" ht="13.35" customHeight="1" x14ac:dyDescent="0.25">
      <c r="A21" s="18" t="s">
        <v>341</v>
      </c>
      <c r="B21" s="18" t="s">
        <v>245</v>
      </c>
      <c r="C21" s="18" t="s">
        <v>332</v>
      </c>
      <c r="D21" s="18" t="s">
        <v>223</v>
      </c>
      <c r="E21" s="192">
        <v>100</v>
      </c>
      <c r="F21" s="192">
        <v>10</v>
      </c>
      <c r="G21" s="193">
        <v>0.08</v>
      </c>
      <c r="H21" s="192">
        <v>9</v>
      </c>
      <c r="I21" s="192">
        <v>1</v>
      </c>
      <c r="J21" s="192">
        <v>0</v>
      </c>
    </row>
    <row r="22" spans="1:10" ht="13.35" customHeight="1" x14ac:dyDescent="0.25">
      <c r="A22" s="18" t="s">
        <v>342</v>
      </c>
      <c r="B22" s="18" t="s">
        <v>239</v>
      </c>
      <c r="C22" s="18" t="s">
        <v>332</v>
      </c>
      <c r="D22" s="18" t="s">
        <v>223</v>
      </c>
      <c r="E22" s="192">
        <v>100</v>
      </c>
      <c r="F22" s="192">
        <v>10</v>
      </c>
      <c r="G22" s="193">
        <v>0.04</v>
      </c>
      <c r="H22" s="192">
        <v>0</v>
      </c>
      <c r="I22" s="192">
        <v>1</v>
      </c>
      <c r="J22" s="192">
        <v>0</v>
      </c>
    </row>
    <row r="23" spans="1:10" ht="13.35" customHeight="1" x14ac:dyDescent="0.25">
      <c r="A23" s="18" t="s">
        <v>343</v>
      </c>
      <c r="B23" s="18" t="s">
        <v>241</v>
      </c>
      <c r="C23" s="18" t="s">
        <v>332</v>
      </c>
      <c r="D23" s="18" t="s">
        <v>223</v>
      </c>
      <c r="E23" s="192">
        <v>100</v>
      </c>
      <c r="F23" s="192">
        <v>10</v>
      </c>
      <c r="G23" s="193">
        <v>0.05</v>
      </c>
      <c r="H23" s="192">
        <v>11</v>
      </c>
      <c r="I23" s="192">
        <v>1</v>
      </c>
      <c r="J23" s="192">
        <v>0</v>
      </c>
    </row>
    <row r="24" spans="1:10" ht="13.35" customHeight="1" x14ac:dyDescent="0.25">
      <c r="A24" s="18" t="s">
        <v>344</v>
      </c>
      <c r="B24" s="18" t="s">
        <v>239</v>
      </c>
      <c r="C24" s="18" t="s">
        <v>332</v>
      </c>
      <c r="D24" s="18" t="s">
        <v>223</v>
      </c>
      <c r="E24" s="192">
        <v>100</v>
      </c>
      <c r="F24" s="192">
        <v>10</v>
      </c>
      <c r="G24" s="193">
        <v>0.11</v>
      </c>
      <c r="H24" s="192">
        <v>7</v>
      </c>
      <c r="I24" s="192">
        <v>0</v>
      </c>
      <c r="J24" s="192">
        <v>0</v>
      </c>
    </row>
    <row r="25" spans="1:10" ht="13.35" customHeight="1" x14ac:dyDescent="0.25">
      <c r="A25" s="18" t="s">
        <v>345</v>
      </c>
      <c r="B25" s="18" t="s">
        <v>239</v>
      </c>
      <c r="C25" s="18" t="s">
        <v>332</v>
      </c>
      <c r="D25" s="18" t="s">
        <v>223</v>
      </c>
      <c r="E25" s="192">
        <v>100</v>
      </c>
      <c r="F25" s="192">
        <v>10</v>
      </c>
      <c r="G25" s="193">
        <v>0.63</v>
      </c>
      <c r="H25" s="192">
        <v>6</v>
      </c>
      <c r="I25" s="192">
        <v>0</v>
      </c>
      <c r="J25" s="192">
        <v>0</v>
      </c>
    </row>
    <row r="26" spans="1:10" ht="13.35" customHeight="1" x14ac:dyDescent="0.25">
      <c r="A26" s="18" t="s">
        <v>346</v>
      </c>
      <c r="B26" s="18" t="s">
        <v>239</v>
      </c>
      <c r="C26" s="18" t="s">
        <v>332</v>
      </c>
      <c r="D26" s="18" t="s">
        <v>223</v>
      </c>
      <c r="E26" s="192">
        <v>100</v>
      </c>
      <c r="F26" s="192">
        <v>10</v>
      </c>
      <c r="G26" s="193">
        <v>0.1</v>
      </c>
      <c r="H26" s="192">
        <v>7</v>
      </c>
      <c r="I26" s="192">
        <v>0</v>
      </c>
      <c r="J26" s="192">
        <v>0</v>
      </c>
    </row>
    <row r="27" spans="1:10" ht="13.35" customHeight="1" x14ac:dyDescent="0.25">
      <c r="A27" s="18" t="s">
        <v>347</v>
      </c>
      <c r="B27" s="18" t="s">
        <v>250</v>
      </c>
      <c r="C27" s="18" t="s">
        <v>332</v>
      </c>
      <c r="D27" s="18" t="s">
        <v>223</v>
      </c>
      <c r="E27" s="192">
        <v>100</v>
      </c>
      <c r="F27" s="192">
        <v>10</v>
      </c>
      <c r="G27" s="193">
        <v>0.04</v>
      </c>
      <c r="H27" s="192">
        <v>31</v>
      </c>
      <c r="I27" s="192">
        <v>1</v>
      </c>
      <c r="J27" s="192">
        <v>0</v>
      </c>
    </row>
    <row r="28" spans="1:10" ht="13.35" customHeight="1" x14ac:dyDescent="0.25">
      <c r="A28" s="18" t="s">
        <v>348</v>
      </c>
      <c r="B28" s="18" t="s">
        <v>251</v>
      </c>
      <c r="C28" s="18" t="s">
        <v>332</v>
      </c>
      <c r="D28" s="18" t="s">
        <v>223</v>
      </c>
      <c r="E28" s="192">
        <v>100</v>
      </c>
      <c r="F28" s="192">
        <v>10</v>
      </c>
      <c r="G28" s="193">
        <v>0.01</v>
      </c>
      <c r="H28" s="192">
        <v>2</v>
      </c>
      <c r="I28" s="192">
        <v>0</v>
      </c>
      <c r="J28" s="192">
        <v>0</v>
      </c>
    </row>
    <row r="29" spans="1:10" ht="13.35" customHeight="1" x14ac:dyDescent="0.25">
      <c r="A29" s="18" t="s">
        <v>349</v>
      </c>
      <c r="B29" s="18" t="s">
        <v>238</v>
      </c>
      <c r="C29" s="18" t="s">
        <v>332</v>
      </c>
      <c r="D29" s="18" t="s">
        <v>223</v>
      </c>
      <c r="E29" s="192">
        <v>100</v>
      </c>
      <c r="F29" s="192">
        <v>10</v>
      </c>
      <c r="G29" s="193">
        <v>0.08</v>
      </c>
      <c r="H29" s="192">
        <v>4</v>
      </c>
      <c r="I29" s="192">
        <v>0</v>
      </c>
      <c r="J29" s="192">
        <v>0</v>
      </c>
    </row>
    <row r="30" spans="1:10" ht="13.35" customHeight="1" x14ac:dyDescent="0.25">
      <c r="A30" s="18" t="s">
        <v>350</v>
      </c>
      <c r="B30" s="18" t="s">
        <v>248</v>
      </c>
      <c r="C30" s="18" t="s">
        <v>332</v>
      </c>
      <c r="D30" s="18" t="s">
        <v>223</v>
      </c>
      <c r="E30" s="192">
        <v>100</v>
      </c>
      <c r="F30" s="192">
        <v>10</v>
      </c>
      <c r="G30" s="193">
        <v>0.16</v>
      </c>
      <c r="H30" s="192">
        <v>33</v>
      </c>
      <c r="I30" s="192">
        <v>0</v>
      </c>
      <c r="J30" s="192">
        <v>0</v>
      </c>
    </row>
    <row r="31" spans="1:10" ht="13.35" customHeight="1" x14ac:dyDescent="0.25">
      <c r="A31" s="18" t="s">
        <v>351</v>
      </c>
      <c r="B31" s="18" t="s">
        <v>239</v>
      </c>
      <c r="C31" s="18" t="s">
        <v>332</v>
      </c>
      <c r="D31" s="18" t="s">
        <v>223</v>
      </c>
      <c r="E31" s="192">
        <v>100</v>
      </c>
      <c r="F31" s="192">
        <v>10</v>
      </c>
      <c r="G31" s="193">
        <v>0.09</v>
      </c>
      <c r="H31" s="192">
        <v>10</v>
      </c>
      <c r="I31" s="192">
        <v>1</v>
      </c>
      <c r="J31" s="192">
        <v>0</v>
      </c>
    </row>
    <row r="32" spans="1:10" ht="13.35" customHeight="1" x14ac:dyDescent="0.25">
      <c r="A32" s="18" t="s">
        <v>352</v>
      </c>
      <c r="B32" s="18" t="s">
        <v>245</v>
      </c>
      <c r="C32" s="18" t="s">
        <v>353</v>
      </c>
      <c r="D32" s="18" t="s">
        <v>223</v>
      </c>
      <c r="E32" s="192">
        <v>100</v>
      </c>
      <c r="F32" s="192">
        <v>10</v>
      </c>
      <c r="G32" s="193">
        <v>0.09</v>
      </c>
      <c r="H32" s="192">
        <v>4</v>
      </c>
      <c r="I32" s="192">
        <v>1</v>
      </c>
      <c r="J32" s="192">
        <v>0</v>
      </c>
    </row>
    <row r="33" spans="1:10" ht="13.35" customHeight="1" x14ac:dyDescent="0.25">
      <c r="A33" s="18" t="s">
        <v>354</v>
      </c>
      <c r="B33" s="18" t="s">
        <v>239</v>
      </c>
      <c r="C33" s="18" t="s">
        <v>353</v>
      </c>
      <c r="D33" s="18" t="s">
        <v>223</v>
      </c>
      <c r="E33" s="192">
        <v>100</v>
      </c>
      <c r="F33" s="192">
        <v>10</v>
      </c>
      <c r="G33" s="193">
        <v>0.4</v>
      </c>
      <c r="H33" s="192">
        <v>4</v>
      </c>
      <c r="I33" s="192">
        <v>0</v>
      </c>
      <c r="J33" s="192">
        <v>0</v>
      </c>
    </row>
    <row r="34" spans="1:10" ht="13.35" customHeight="1" x14ac:dyDescent="0.25">
      <c r="A34" s="18" t="s">
        <v>355</v>
      </c>
      <c r="B34" s="18" t="s">
        <v>256</v>
      </c>
      <c r="C34" s="18" t="s">
        <v>353</v>
      </c>
      <c r="D34" s="18" t="s">
        <v>223</v>
      </c>
      <c r="E34" s="192">
        <v>100</v>
      </c>
      <c r="F34" s="192">
        <v>10</v>
      </c>
      <c r="G34" s="193">
        <v>0.05</v>
      </c>
      <c r="H34" s="192">
        <v>51</v>
      </c>
      <c r="I34" s="192">
        <v>6</v>
      </c>
      <c r="J34" s="192">
        <v>0</v>
      </c>
    </row>
    <row r="35" spans="1:10" ht="13.35" customHeight="1" x14ac:dyDescent="0.25">
      <c r="A35" s="18" t="s">
        <v>356</v>
      </c>
      <c r="B35" s="18" t="s">
        <v>244</v>
      </c>
      <c r="C35" s="18" t="s">
        <v>353</v>
      </c>
      <c r="D35" s="18" t="s">
        <v>223</v>
      </c>
      <c r="E35" s="192">
        <v>100</v>
      </c>
      <c r="F35" s="192">
        <v>10</v>
      </c>
      <c r="G35" s="193">
        <v>0.06</v>
      </c>
      <c r="H35" s="192">
        <v>10</v>
      </c>
      <c r="I35" s="192">
        <v>4</v>
      </c>
      <c r="J35" s="192">
        <v>0</v>
      </c>
    </row>
    <row r="36" spans="1:10" ht="13.35" customHeight="1" x14ac:dyDescent="0.25">
      <c r="A36" s="18" t="s">
        <v>357</v>
      </c>
      <c r="B36" s="18" t="s">
        <v>239</v>
      </c>
      <c r="C36" s="18" t="s">
        <v>353</v>
      </c>
      <c r="D36" s="18" t="s">
        <v>223</v>
      </c>
      <c r="E36" s="192">
        <v>100</v>
      </c>
      <c r="F36" s="192">
        <v>10</v>
      </c>
      <c r="G36" s="193">
        <v>7.0000000000000007E-2</v>
      </c>
      <c r="H36" s="192">
        <v>4</v>
      </c>
      <c r="I36" s="192">
        <v>0</v>
      </c>
      <c r="J36" s="192">
        <v>0</v>
      </c>
    </row>
    <row r="37" spans="1:10" ht="13.35" customHeight="1" x14ac:dyDescent="0.25">
      <c r="A37" s="18" t="s">
        <v>358</v>
      </c>
      <c r="B37" s="18" t="s">
        <v>244</v>
      </c>
      <c r="C37" s="18" t="s">
        <v>353</v>
      </c>
      <c r="D37" s="18" t="s">
        <v>223</v>
      </c>
      <c r="E37" s="192">
        <v>100</v>
      </c>
      <c r="F37" s="192">
        <v>10</v>
      </c>
      <c r="G37" s="193">
        <v>0.04</v>
      </c>
      <c r="H37" s="192">
        <v>5</v>
      </c>
      <c r="I37" s="192">
        <v>1</v>
      </c>
      <c r="J37" s="192">
        <v>0</v>
      </c>
    </row>
    <row r="38" spans="1:10" ht="13.35" customHeight="1" x14ac:dyDescent="0.25">
      <c r="A38" s="18" t="s">
        <v>359</v>
      </c>
      <c r="B38" s="18" t="s">
        <v>246</v>
      </c>
      <c r="C38" s="18" t="s">
        <v>353</v>
      </c>
      <c r="D38" s="18" t="s">
        <v>223</v>
      </c>
      <c r="E38" s="192">
        <v>100</v>
      </c>
      <c r="F38" s="192">
        <v>10</v>
      </c>
      <c r="G38" s="193">
        <v>0.11</v>
      </c>
      <c r="H38" s="192">
        <v>25</v>
      </c>
      <c r="I38" s="192">
        <v>3</v>
      </c>
      <c r="J38" s="192">
        <v>0</v>
      </c>
    </row>
    <row r="39" spans="1:10" ht="13.35" customHeight="1" x14ac:dyDescent="0.25">
      <c r="A39" s="18" t="s">
        <v>360</v>
      </c>
      <c r="B39" s="18" t="s">
        <v>241</v>
      </c>
      <c r="C39" s="18" t="s">
        <v>353</v>
      </c>
      <c r="D39" s="18" t="s">
        <v>223</v>
      </c>
      <c r="E39" s="192">
        <v>100</v>
      </c>
      <c r="F39" s="192">
        <v>10</v>
      </c>
      <c r="G39" s="193">
        <v>0.09</v>
      </c>
      <c r="H39" s="192">
        <v>1</v>
      </c>
      <c r="I39" s="192">
        <v>0</v>
      </c>
      <c r="J39" s="192">
        <v>0</v>
      </c>
    </row>
    <row r="40" spans="1:10" ht="13.35" customHeight="1" x14ac:dyDescent="0.25">
      <c r="A40" s="18" t="s">
        <v>361</v>
      </c>
      <c r="B40" s="18" t="s">
        <v>244</v>
      </c>
      <c r="C40" s="18" t="s">
        <v>353</v>
      </c>
      <c r="D40" s="18" t="s">
        <v>223</v>
      </c>
      <c r="E40" s="192">
        <v>100</v>
      </c>
      <c r="F40" s="192">
        <v>10</v>
      </c>
      <c r="G40" s="193">
        <v>0.11</v>
      </c>
      <c r="H40" s="192">
        <v>9</v>
      </c>
      <c r="I40" s="192">
        <v>1</v>
      </c>
      <c r="J40" s="192">
        <v>0</v>
      </c>
    </row>
    <row r="41" spans="1:10" ht="13.35" customHeight="1" x14ac:dyDescent="0.25">
      <c r="A41" s="18" t="s">
        <v>362</v>
      </c>
      <c r="B41" s="18" t="s">
        <v>242</v>
      </c>
      <c r="C41" s="18" t="s">
        <v>353</v>
      </c>
      <c r="D41" s="18" t="s">
        <v>223</v>
      </c>
      <c r="E41" s="192">
        <v>100</v>
      </c>
      <c r="F41" s="192">
        <v>10</v>
      </c>
      <c r="G41" s="193">
        <v>0.08</v>
      </c>
      <c r="H41" s="192">
        <v>19</v>
      </c>
      <c r="I41" s="192">
        <v>2</v>
      </c>
      <c r="J41" s="192">
        <v>0</v>
      </c>
    </row>
    <row r="42" spans="1:10" ht="13.35" customHeight="1" x14ac:dyDescent="0.25">
      <c r="A42" s="23" t="s">
        <v>363</v>
      </c>
      <c r="B42" s="23" t="s">
        <v>250</v>
      </c>
      <c r="C42" s="23" t="s">
        <v>353</v>
      </c>
      <c r="D42" s="23" t="s">
        <v>223</v>
      </c>
      <c r="E42" s="194">
        <v>100</v>
      </c>
      <c r="F42" s="194">
        <v>10</v>
      </c>
      <c r="G42" s="195">
        <v>0.05</v>
      </c>
      <c r="H42" s="194">
        <v>19</v>
      </c>
      <c r="I42" s="194">
        <v>0</v>
      </c>
      <c r="J42" s="194">
        <v>0</v>
      </c>
    </row>
    <row r="43" spans="1:10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5" spans="1:10" x14ac:dyDescent="0.25">
      <c r="A45" s="341" t="s">
        <v>0</v>
      </c>
    </row>
  </sheetData>
  <hyperlinks>
    <hyperlink ref="A45" location="'Table of contents'!A1" display="Table of contents" xr:uid="{A218687D-E7C9-4923-BCAE-B10B328E001C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2"/>
  <sheetViews>
    <sheetView showRuler="0" workbookViewId="0">
      <selection activeCell="A12" sqref="A12"/>
    </sheetView>
  </sheetViews>
  <sheetFormatPr defaultColWidth="13.6640625" defaultRowHeight="13.2" x14ac:dyDescent="0.25"/>
  <cols>
    <col min="1" max="1" width="28.88671875" customWidth="1"/>
    <col min="2" max="2" width="11.33203125" customWidth="1"/>
    <col min="3" max="4" width="14.44140625" customWidth="1"/>
    <col min="5" max="6" width="11.33203125" customWidth="1"/>
  </cols>
  <sheetData>
    <row r="1" spans="1:6" ht="14.1" customHeight="1" x14ac:dyDescent="0.25">
      <c r="A1" s="96"/>
      <c r="B1" s="96"/>
      <c r="C1" s="96"/>
      <c r="D1" s="96"/>
      <c r="E1" s="96"/>
      <c r="F1" s="96"/>
    </row>
    <row r="2" spans="1:6" ht="33.450000000000003" customHeight="1" x14ac:dyDescent="0.25">
      <c r="A2" s="23" t="s">
        <v>282</v>
      </c>
      <c r="B2" s="81" t="s">
        <v>316</v>
      </c>
      <c r="C2" s="81" t="s">
        <v>364</v>
      </c>
      <c r="D2" s="81" t="s">
        <v>365</v>
      </c>
      <c r="E2" s="81" t="s">
        <v>366</v>
      </c>
      <c r="F2" s="196" t="s">
        <v>367</v>
      </c>
    </row>
    <row r="3" spans="1:6" ht="4.2" customHeight="1" x14ac:dyDescent="0.25">
      <c r="A3" s="7"/>
      <c r="B3" s="112"/>
      <c r="C3" s="112"/>
      <c r="D3" s="112"/>
      <c r="E3" s="112"/>
      <c r="F3" s="7"/>
    </row>
    <row r="4" spans="1:6" ht="13.35" customHeight="1" x14ac:dyDescent="0.25">
      <c r="A4" s="18" t="s">
        <v>368</v>
      </c>
      <c r="B4" s="131">
        <v>5</v>
      </c>
      <c r="C4" s="129">
        <v>9114</v>
      </c>
      <c r="D4" s="131">
        <v>0</v>
      </c>
      <c r="E4" s="131">
        <v>0</v>
      </c>
      <c r="F4" s="131" t="s">
        <v>369</v>
      </c>
    </row>
    <row r="5" spans="1:6" ht="13.35" customHeight="1" x14ac:dyDescent="0.25">
      <c r="A5" s="18" t="s">
        <v>370</v>
      </c>
      <c r="B5" s="131">
        <v>5</v>
      </c>
      <c r="C5" s="129">
        <v>6880</v>
      </c>
      <c r="D5" s="131">
        <v>0</v>
      </c>
      <c r="E5" s="131">
        <v>0</v>
      </c>
      <c r="F5" s="131" t="s">
        <v>369</v>
      </c>
    </row>
    <row r="6" spans="1:6" ht="13.35" customHeight="1" x14ac:dyDescent="0.25">
      <c r="A6" s="18" t="s">
        <v>371</v>
      </c>
      <c r="B6" s="131">
        <v>4</v>
      </c>
      <c r="C6" s="129">
        <v>13232</v>
      </c>
      <c r="D6" s="131">
        <v>0</v>
      </c>
      <c r="E6" s="131">
        <v>0</v>
      </c>
      <c r="F6" s="131" t="s">
        <v>369</v>
      </c>
    </row>
    <row r="7" spans="1:6" ht="13.35" customHeight="1" x14ac:dyDescent="0.25">
      <c r="A7" s="18" t="s">
        <v>286</v>
      </c>
      <c r="B7" s="131">
        <v>6</v>
      </c>
      <c r="C7" s="129">
        <v>11478</v>
      </c>
      <c r="D7" s="131">
        <v>0</v>
      </c>
      <c r="E7" s="131">
        <v>0</v>
      </c>
      <c r="F7" s="131" t="s">
        <v>369</v>
      </c>
    </row>
    <row r="8" spans="1:6" ht="13.35" customHeight="1" x14ac:dyDescent="0.25">
      <c r="A8" s="18" t="s">
        <v>372</v>
      </c>
      <c r="B8" s="131">
        <v>10</v>
      </c>
      <c r="C8" s="129">
        <v>1815</v>
      </c>
      <c r="D8" s="131">
        <v>1</v>
      </c>
      <c r="E8" s="131">
        <v>867</v>
      </c>
      <c r="F8" s="131" t="s">
        <v>369</v>
      </c>
    </row>
    <row r="9" spans="1:6" ht="13.35" customHeight="1" x14ac:dyDescent="0.25">
      <c r="A9" s="23" t="s">
        <v>373</v>
      </c>
      <c r="B9" s="98">
        <v>4</v>
      </c>
      <c r="C9" s="197">
        <v>460.58499999999998</v>
      </c>
      <c r="D9" s="98">
        <v>0</v>
      </c>
      <c r="E9" s="98">
        <v>0</v>
      </c>
      <c r="F9" s="98" t="s">
        <v>369</v>
      </c>
    </row>
    <row r="10" spans="1:6" x14ac:dyDescent="0.25">
      <c r="A10" s="27"/>
      <c r="B10" s="27"/>
      <c r="C10" s="27"/>
      <c r="D10" s="27"/>
      <c r="E10" s="27"/>
      <c r="F10" s="27"/>
    </row>
    <row r="12" spans="1:6" x14ac:dyDescent="0.25">
      <c r="A12" s="341" t="s">
        <v>0</v>
      </c>
    </row>
  </sheetData>
  <hyperlinks>
    <hyperlink ref="A12" location="'Table of contents'!A1" display="Table of contents" xr:uid="{6B690E79-9108-41D5-9D33-BA21A9D3B30B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28.88671875" customWidth="1"/>
    <col min="2" max="5" width="14.44140625" customWidth="1"/>
  </cols>
  <sheetData>
    <row r="1" spans="1:5" ht="14.1" customHeight="1" x14ac:dyDescent="0.25">
      <c r="A1" s="96"/>
      <c r="B1" s="96"/>
      <c r="C1" s="96"/>
      <c r="D1" s="96"/>
      <c r="E1" s="96"/>
    </row>
    <row r="2" spans="1:5" ht="33.450000000000003" customHeight="1" x14ac:dyDescent="0.25">
      <c r="A2" s="23" t="s">
        <v>282</v>
      </c>
      <c r="B2" s="81" t="s">
        <v>374</v>
      </c>
      <c r="C2" s="81" t="s">
        <v>364</v>
      </c>
      <c r="D2" s="81" t="s">
        <v>365</v>
      </c>
      <c r="E2" s="81" t="s">
        <v>367</v>
      </c>
    </row>
    <row r="3" spans="1:5" ht="4.2" customHeight="1" x14ac:dyDescent="0.25">
      <c r="A3" s="112"/>
      <c r="B3" s="112"/>
      <c r="C3" s="112"/>
      <c r="D3" s="112"/>
      <c r="E3" s="112"/>
    </row>
    <row r="4" spans="1:5" ht="13.35" customHeight="1" x14ac:dyDescent="0.25">
      <c r="A4" s="47" t="s">
        <v>375</v>
      </c>
      <c r="B4" s="131">
        <v>30</v>
      </c>
      <c r="C4" s="131">
        <v>0</v>
      </c>
      <c r="D4" s="131">
        <v>0</v>
      </c>
      <c r="E4" s="131">
        <v>0</v>
      </c>
    </row>
    <row r="5" spans="1:5" ht="13.35" customHeight="1" x14ac:dyDescent="0.25">
      <c r="A5" s="47" t="s">
        <v>376</v>
      </c>
      <c r="B5" s="131">
        <v>1</v>
      </c>
      <c r="C5" s="131">
        <v>788</v>
      </c>
      <c r="D5" s="131">
        <v>0</v>
      </c>
      <c r="E5" s="131">
        <v>0</v>
      </c>
    </row>
    <row r="6" spans="1:5" ht="13.35" customHeight="1" x14ac:dyDescent="0.25">
      <c r="A6" s="47" t="s">
        <v>377</v>
      </c>
      <c r="B6" s="131">
        <v>0</v>
      </c>
      <c r="C6" s="131">
        <v>0</v>
      </c>
      <c r="D6" s="131">
        <v>0</v>
      </c>
      <c r="E6" s="131">
        <v>0</v>
      </c>
    </row>
    <row r="7" spans="1:5" ht="13.35" customHeight="1" x14ac:dyDescent="0.25">
      <c r="A7" s="47" t="s">
        <v>378</v>
      </c>
      <c r="B7" s="131">
        <v>2</v>
      </c>
      <c r="C7" s="131">
        <v>0</v>
      </c>
      <c r="D7" s="131">
        <v>0</v>
      </c>
      <c r="E7" s="131">
        <v>0</v>
      </c>
    </row>
    <row r="8" spans="1:5" ht="13.35" customHeight="1" x14ac:dyDescent="0.25">
      <c r="A8" s="40" t="s">
        <v>379</v>
      </c>
      <c r="B8" s="98">
        <v>0</v>
      </c>
      <c r="C8" s="98">
        <v>0</v>
      </c>
      <c r="D8" s="98">
        <v>0</v>
      </c>
      <c r="E8" s="98">
        <v>0</v>
      </c>
    </row>
    <row r="9" spans="1:5" x14ac:dyDescent="0.25">
      <c r="A9" s="27"/>
      <c r="B9" s="27"/>
      <c r="C9" s="27"/>
      <c r="D9" s="27"/>
      <c r="E9" s="27"/>
    </row>
    <row r="11" spans="1:5" x14ac:dyDescent="0.25">
      <c r="A11" s="341" t="s">
        <v>0</v>
      </c>
    </row>
  </sheetData>
  <hyperlinks>
    <hyperlink ref="A11" location="'Table of contents'!A1" display="Table of contents" xr:uid="{628879FA-8096-4BF7-9751-92A36C059B69}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6"/>
  <sheetViews>
    <sheetView showRuler="0" workbookViewId="0">
      <selection activeCell="A26" sqref="A26"/>
    </sheetView>
  </sheetViews>
  <sheetFormatPr defaultColWidth="13.6640625" defaultRowHeight="13.2" x14ac:dyDescent="0.25"/>
  <cols>
    <col min="1" max="1" width="28.88671875" customWidth="1"/>
    <col min="2" max="2" width="11" customWidth="1"/>
    <col min="3" max="3" width="15.44140625" customWidth="1"/>
    <col min="4" max="4" width="12.88671875" customWidth="1"/>
    <col min="5" max="9" width="11.33203125" customWidth="1"/>
    <col min="10" max="10" width="14.44140625" customWidth="1"/>
  </cols>
  <sheetData>
    <row r="1" spans="1:10" ht="22.5" customHeight="1" x14ac:dyDescent="0.25">
      <c r="A1" s="34" t="s">
        <v>282</v>
      </c>
      <c r="B1" s="34" t="s">
        <v>310</v>
      </c>
      <c r="C1" s="34" t="s">
        <v>311</v>
      </c>
      <c r="D1" s="34" t="s">
        <v>380</v>
      </c>
      <c r="E1" s="34" t="s">
        <v>313</v>
      </c>
      <c r="F1" s="34" t="s">
        <v>314</v>
      </c>
      <c r="G1" s="34" t="s">
        <v>315</v>
      </c>
      <c r="H1" s="34" t="s">
        <v>381</v>
      </c>
      <c r="I1" s="34" t="s">
        <v>382</v>
      </c>
      <c r="J1" s="34" t="s">
        <v>383</v>
      </c>
    </row>
    <row r="2" spans="1:10" ht="4.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3.35" customHeight="1" x14ac:dyDescent="0.25">
      <c r="A3" s="18" t="s">
        <v>321</v>
      </c>
      <c r="B3" s="18" t="s">
        <v>238</v>
      </c>
      <c r="C3" s="18" t="s">
        <v>81</v>
      </c>
      <c r="D3" s="18" t="s">
        <v>322</v>
      </c>
      <c r="E3" s="131">
        <v>62</v>
      </c>
      <c r="F3" s="131">
        <v>20</v>
      </c>
      <c r="G3" s="198">
        <v>45.3</v>
      </c>
      <c r="H3" s="192">
        <v>1</v>
      </c>
      <c r="I3" s="192">
        <v>5</v>
      </c>
      <c r="J3" s="192">
        <v>6</v>
      </c>
    </row>
    <row r="4" spans="1:10" ht="13.35" customHeight="1" x14ac:dyDescent="0.25">
      <c r="A4" s="18" t="s">
        <v>323</v>
      </c>
      <c r="B4" s="18" t="s">
        <v>238</v>
      </c>
      <c r="C4" s="18" t="s">
        <v>324</v>
      </c>
      <c r="D4" s="18" t="s">
        <v>236</v>
      </c>
      <c r="E4" s="131">
        <v>51</v>
      </c>
      <c r="F4" s="131">
        <v>20</v>
      </c>
      <c r="G4" s="198">
        <v>1.9</v>
      </c>
      <c r="H4" s="192">
        <v>0</v>
      </c>
      <c r="I4" s="192">
        <v>4</v>
      </c>
      <c r="J4" s="192">
        <v>4</v>
      </c>
    </row>
    <row r="5" spans="1:10" ht="13.35" customHeight="1" x14ac:dyDescent="0.25">
      <c r="A5" s="18" t="s">
        <v>329</v>
      </c>
      <c r="B5" s="18" t="s">
        <v>240</v>
      </c>
      <c r="C5" s="18" t="s">
        <v>324</v>
      </c>
      <c r="D5" s="18" t="s">
        <v>236</v>
      </c>
      <c r="E5" s="131">
        <v>55</v>
      </c>
      <c r="F5" s="131">
        <v>20</v>
      </c>
      <c r="G5" s="198">
        <v>0.6</v>
      </c>
      <c r="H5" s="192">
        <v>2</v>
      </c>
      <c r="I5" s="192">
        <v>2</v>
      </c>
      <c r="J5" s="192">
        <v>2</v>
      </c>
    </row>
    <row r="6" spans="1:10" ht="13.35" customHeight="1" x14ac:dyDescent="0.25">
      <c r="A6" s="18" t="s">
        <v>384</v>
      </c>
      <c r="B6" s="18" t="s">
        <v>247</v>
      </c>
      <c r="C6" s="18" t="s">
        <v>332</v>
      </c>
      <c r="D6" s="18" t="s">
        <v>237</v>
      </c>
      <c r="E6" s="131">
        <v>100</v>
      </c>
      <c r="F6" s="131">
        <v>5</v>
      </c>
      <c r="G6" s="198">
        <v>0.1</v>
      </c>
      <c r="H6" s="192">
        <v>1</v>
      </c>
      <c r="I6" s="192">
        <v>1</v>
      </c>
      <c r="J6" s="192">
        <v>1</v>
      </c>
    </row>
    <row r="7" spans="1:10" ht="13.35" customHeight="1" x14ac:dyDescent="0.25">
      <c r="A7" s="18" t="s">
        <v>333</v>
      </c>
      <c r="B7" s="18" t="s">
        <v>258</v>
      </c>
      <c r="C7" s="18" t="s">
        <v>332</v>
      </c>
      <c r="D7" s="18" t="s">
        <v>223</v>
      </c>
      <c r="E7" s="131">
        <v>100</v>
      </c>
      <c r="F7" s="131">
        <v>10</v>
      </c>
      <c r="G7" s="198">
        <v>0</v>
      </c>
      <c r="H7" s="192">
        <v>2</v>
      </c>
      <c r="I7" s="192">
        <v>1</v>
      </c>
      <c r="J7" s="192">
        <v>2</v>
      </c>
    </row>
    <row r="8" spans="1:10" ht="13.35" customHeight="1" x14ac:dyDescent="0.25">
      <c r="A8" s="18" t="s">
        <v>335</v>
      </c>
      <c r="B8" s="18" t="s">
        <v>249</v>
      </c>
      <c r="C8" s="18" t="s">
        <v>332</v>
      </c>
      <c r="D8" s="18" t="s">
        <v>223</v>
      </c>
      <c r="E8" s="131">
        <v>100</v>
      </c>
      <c r="F8" s="131">
        <v>10</v>
      </c>
      <c r="G8" s="198">
        <v>0.1</v>
      </c>
      <c r="H8" s="192">
        <v>1</v>
      </c>
      <c r="I8" s="192">
        <v>0</v>
      </c>
      <c r="J8" s="192">
        <v>1</v>
      </c>
    </row>
    <row r="9" spans="1:10" ht="13.35" customHeight="1" x14ac:dyDescent="0.25">
      <c r="A9" s="18" t="s">
        <v>336</v>
      </c>
      <c r="B9" s="18" t="s">
        <v>247</v>
      </c>
      <c r="C9" s="18" t="s">
        <v>332</v>
      </c>
      <c r="D9" s="18" t="s">
        <v>223</v>
      </c>
      <c r="E9" s="131">
        <v>100</v>
      </c>
      <c r="F9" s="131">
        <v>10</v>
      </c>
      <c r="G9" s="198">
        <v>0.1</v>
      </c>
      <c r="H9" s="192">
        <v>2</v>
      </c>
      <c r="I9" s="192">
        <v>0</v>
      </c>
      <c r="J9" s="192">
        <v>2</v>
      </c>
    </row>
    <row r="10" spans="1:10" ht="13.35" customHeight="1" x14ac:dyDescent="0.25">
      <c r="A10" s="18" t="s">
        <v>337</v>
      </c>
      <c r="B10" s="18" t="s">
        <v>243</v>
      </c>
      <c r="C10" s="18" t="s">
        <v>332</v>
      </c>
      <c r="D10" s="18" t="s">
        <v>223</v>
      </c>
      <c r="E10" s="131">
        <v>100</v>
      </c>
      <c r="F10" s="131">
        <v>10</v>
      </c>
      <c r="G10" s="198">
        <v>0.3</v>
      </c>
      <c r="H10" s="192">
        <v>1</v>
      </c>
      <c r="I10" s="192">
        <v>0</v>
      </c>
      <c r="J10" s="192">
        <v>1</v>
      </c>
    </row>
    <row r="11" spans="1:10" ht="13.35" customHeight="1" x14ac:dyDescent="0.25">
      <c r="A11" s="18" t="s">
        <v>339</v>
      </c>
      <c r="B11" s="18" t="s">
        <v>242</v>
      </c>
      <c r="C11" s="18" t="s">
        <v>332</v>
      </c>
      <c r="D11" s="18" t="s">
        <v>223</v>
      </c>
      <c r="E11" s="131">
        <v>100</v>
      </c>
      <c r="F11" s="131">
        <v>10</v>
      </c>
      <c r="G11" s="198">
        <v>0.1</v>
      </c>
      <c r="H11" s="192">
        <v>1</v>
      </c>
      <c r="I11" s="192">
        <v>0</v>
      </c>
      <c r="J11" s="192">
        <v>1</v>
      </c>
    </row>
    <row r="12" spans="1:10" ht="13.35" customHeight="1" x14ac:dyDescent="0.25">
      <c r="A12" s="18" t="s">
        <v>341</v>
      </c>
      <c r="B12" s="18" t="s">
        <v>245</v>
      </c>
      <c r="C12" s="18" t="s">
        <v>332</v>
      </c>
      <c r="D12" s="18" t="s">
        <v>223</v>
      </c>
      <c r="E12" s="131">
        <v>100</v>
      </c>
      <c r="F12" s="131">
        <v>10</v>
      </c>
      <c r="G12" s="198">
        <v>0.1</v>
      </c>
      <c r="H12" s="192">
        <v>1</v>
      </c>
      <c r="I12" s="192">
        <v>2</v>
      </c>
      <c r="J12" s="192">
        <v>3</v>
      </c>
    </row>
    <row r="13" spans="1:10" ht="13.35" customHeight="1" x14ac:dyDescent="0.25">
      <c r="A13" s="18" t="s">
        <v>342</v>
      </c>
      <c r="B13" s="18" t="s">
        <v>239</v>
      </c>
      <c r="C13" s="18" t="s">
        <v>332</v>
      </c>
      <c r="D13" s="18" t="s">
        <v>223</v>
      </c>
      <c r="E13" s="131">
        <v>100</v>
      </c>
      <c r="F13" s="131">
        <v>10</v>
      </c>
      <c r="G13" s="198">
        <v>0</v>
      </c>
      <c r="H13" s="192">
        <v>1</v>
      </c>
      <c r="I13" s="192">
        <v>1</v>
      </c>
      <c r="J13" s="192">
        <v>1</v>
      </c>
    </row>
    <row r="14" spans="1:10" ht="13.35" customHeight="1" x14ac:dyDescent="0.25">
      <c r="A14" s="18" t="s">
        <v>343</v>
      </c>
      <c r="B14" s="18" t="s">
        <v>241</v>
      </c>
      <c r="C14" s="18" t="s">
        <v>332</v>
      </c>
      <c r="D14" s="18" t="s">
        <v>223</v>
      </c>
      <c r="E14" s="131">
        <v>100</v>
      </c>
      <c r="F14" s="131">
        <v>10</v>
      </c>
      <c r="G14" s="198">
        <v>0</v>
      </c>
      <c r="H14" s="192">
        <v>3</v>
      </c>
      <c r="I14" s="192">
        <v>1</v>
      </c>
      <c r="J14" s="192">
        <v>4</v>
      </c>
    </row>
    <row r="15" spans="1:10" ht="13.35" customHeight="1" x14ac:dyDescent="0.25">
      <c r="A15" s="18" t="s">
        <v>344</v>
      </c>
      <c r="B15" s="18" t="s">
        <v>239</v>
      </c>
      <c r="C15" s="18" t="s">
        <v>332</v>
      </c>
      <c r="D15" s="18" t="s">
        <v>223</v>
      </c>
      <c r="E15" s="131">
        <v>100</v>
      </c>
      <c r="F15" s="131">
        <v>10</v>
      </c>
      <c r="G15" s="198">
        <v>0.1</v>
      </c>
      <c r="H15" s="192">
        <v>1</v>
      </c>
      <c r="I15" s="192">
        <v>0</v>
      </c>
      <c r="J15" s="192">
        <v>1</v>
      </c>
    </row>
    <row r="16" spans="1:10" ht="13.35" customHeight="1" x14ac:dyDescent="0.25">
      <c r="A16" s="18" t="s">
        <v>346</v>
      </c>
      <c r="B16" s="18" t="s">
        <v>239</v>
      </c>
      <c r="C16" s="18" t="s">
        <v>332</v>
      </c>
      <c r="D16" s="18" t="s">
        <v>223</v>
      </c>
      <c r="E16" s="131">
        <v>100</v>
      </c>
      <c r="F16" s="131">
        <v>10</v>
      </c>
      <c r="G16" s="198">
        <v>0.1</v>
      </c>
      <c r="H16" s="192">
        <v>1</v>
      </c>
      <c r="I16" s="192">
        <v>0</v>
      </c>
      <c r="J16" s="192">
        <v>1</v>
      </c>
    </row>
    <row r="17" spans="1:10" ht="13.35" customHeight="1" x14ac:dyDescent="0.25">
      <c r="A17" s="18" t="s">
        <v>347</v>
      </c>
      <c r="B17" s="18" t="s">
        <v>250</v>
      </c>
      <c r="C17" s="18" t="s">
        <v>332</v>
      </c>
      <c r="D17" s="18" t="s">
        <v>223</v>
      </c>
      <c r="E17" s="131">
        <v>100</v>
      </c>
      <c r="F17" s="131">
        <v>10</v>
      </c>
      <c r="G17" s="198">
        <v>0</v>
      </c>
      <c r="H17" s="192">
        <v>1</v>
      </c>
      <c r="I17" s="192">
        <v>0</v>
      </c>
      <c r="J17" s="192">
        <v>1</v>
      </c>
    </row>
    <row r="18" spans="1:10" ht="13.35" customHeight="1" x14ac:dyDescent="0.25">
      <c r="A18" s="18" t="s">
        <v>349</v>
      </c>
      <c r="B18" s="18" t="s">
        <v>238</v>
      </c>
      <c r="C18" s="18" t="s">
        <v>332</v>
      </c>
      <c r="D18" s="18" t="s">
        <v>223</v>
      </c>
      <c r="E18" s="131">
        <v>100</v>
      </c>
      <c r="F18" s="131">
        <v>10</v>
      </c>
      <c r="G18" s="198">
        <v>0.1</v>
      </c>
      <c r="H18" s="192">
        <v>7</v>
      </c>
      <c r="I18" s="192">
        <v>5</v>
      </c>
      <c r="J18" s="192">
        <v>7</v>
      </c>
    </row>
    <row r="19" spans="1:10" ht="13.35" customHeight="1" x14ac:dyDescent="0.25">
      <c r="A19" s="18" t="s">
        <v>352</v>
      </c>
      <c r="B19" s="18" t="s">
        <v>245</v>
      </c>
      <c r="C19" s="18" t="s">
        <v>353</v>
      </c>
      <c r="D19" s="18" t="s">
        <v>223</v>
      </c>
      <c r="E19" s="131">
        <v>100</v>
      </c>
      <c r="F19" s="131">
        <v>10</v>
      </c>
      <c r="G19" s="198">
        <v>0.1</v>
      </c>
      <c r="H19" s="192">
        <v>1</v>
      </c>
      <c r="I19" s="192">
        <v>1</v>
      </c>
      <c r="J19" s="192">
        <v>2</v>
      </c>
    </row>
    <row r="20" spans="1:10" ht="13.35" customHeight="1" x14ac:dyDescent="0.25">
      <c r="A20" s="18" t="s">
        <v>355</v>
      </c>
      <c r="B20" s="18" t="s">
        <v>256</v>
      </c>
      <c r="C20" s="18" t="s">
        <v>353</v>
      </c>
      <c r="D20" s="18" t="s">
        <v>223</v>
      </c>
      <c r="E20" s="131">
        <v>100</v>
      </c>
      <c r="F20" s="131">
        <v>10</v>
      </c>
      <c r="G20" s="198">
        <v>0</v>
      </c>
      <c r="H20" s="192">
        <v>1</v>
      </c>
      <c r="I20" s="192">
        <v>0</v>
      </c>
      <c r="J20" s="192">
        <v>1</v>
      </c>
    </row>
    <row r="21" spans="1:10" ht="13.35" customHeight="1" x14ac:dyDescent="0.25">
      <c r="A21" s="18" t="s">
        <v>359</v>
      </c>
      <c r="B21" s="18" t="s">
        <v>246</v>
      </c>
      <c r="C21" s="18" t="s">
        <v>353</v>
      </c>
      <c r="D21" s="18" t="s">
        <v>223</v>
      </c>
      <c r="E21" s="131">
        <v>100</v>
      </c>
      <c r="F21" s="131">
        <v>10</v>
      </c>
      <c r="G21" s="198">
        <v>0.1</v>
      </c>
      <c r="H21" s="192">
        <v>1</v>
      </c>
      <c r="I21" s="192">
        <v>0</v>
      </c>
      <c r="J21" s="192">
        <v>1</v>
      </c>
    </row>
    <row r="22" spans="1:10" ht="13.35" customHeight="1" x14ac:dyDescent="0.25">
      <c r="A22" s="18" t="s">
        <v>360</v>
      </c>
      <c r="B22" s="18" t="s">
        <v>241</v>
      </c>
      <c r="C22" s="18" t="s">
        <v>353</v>
      </c>
      <c r="D22" s="18" t="s">
        <v>223</v>
      </c>
      <c r="E22" s="131">
        <v>100</v>
      </c>
      <c r="F22" s="131">
        <v>10</v>
      </c>
      <c r="G22" s="198">
        <v>0.1</v>
      </c>
      <c r="H22" s="192">
        <v>1</v>
      </c>
      <c r="I22" s="192">
        <v>0</v>
      </c>
      <c r="J22" s="192">
        <v>1</v>
      </c>
    </row>
    <row r="23" spans="1:10" ht="13.35" customHeight="1" x14ac:dyDescent="0.25">
      <c r="A23" s="23" t="s">
        <v>363</v>
      </c>
      <c r="B23" s="23" t="s">
        <v>250</v>
      </c>
      <c r="C23" s="23" t="s">
        <v>353</v>
      </c>
      <c r="D23" s="23" t="s">
        <v>223</v>
      </c>
      <c r="E23" s="98">
        <v>100</v>
      </c>
      <c r="F23" s="98">
        <v>10</v>
      </c>
      <c r="G23" s="199">
        <v>0.1</v>
      </c>
      <c r="H23" s="194">
        <v>2</v>
      </c>
      <c r="I23" s="194">
        <v>1</v>
      </c>
      <c r="J23" s="194">
        <v>2</v>
      </c>
    </row>
    <row r="24" spans="1:1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6" spans="1:10" x14ac:dyDescent="0.25">
      <c r="A26" s="341" t="s">
        <v>0</v>
      </c>
    </row>
  </sheetData>
  <hyperlinks>
    <hyperlink ref="A26" location="'Table of contents'!A1" display="Table of contents" xr:uid="{55238645-7E3D-4A84-BDAA-D4ADD1B9F658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54.44140625" customWidth="1"/>
    <col min="2" max="7" width="11.33203125" customWidth="1"/>
  </cols>
  <sheetData>
    <row r="1" spans="1:7" ht="13.35" customHeight="1" x14ac:dyDescent="0.25">
      <c r="A1" s="96"/>
      <c r="B1" s="350" t="s">
        <v>385</v>
      </c>
      <c r="C1" s="351"/>
      <c r="D1" s="350" t="s">
        <v>386</v>
      </c>
      <c r="E1" s="351"/>
      <c r="F1" s="350" t="s">
        <v>387</v>
      </c>
      <c r="G1" s="351"/>
    </row>
    <row r="2" spans="1:7" ht="13.35" customHeight="1" x14ac:dyDescent="0.25">
      <c r="A2" s="23" t="s">
        <v>388</v>
      </c>
      <c r="B2" s="81" t="s">
        <v>389</v>
      </c>
      <c r="C2" s="81" t="s">
        <v>390</v>
      </c>
      <c r="D2" s="81" t="s">
        <v>389</v>
      </c>
      <c r="E2" s="81" t="s">
        <v>390</v>
      </c>
      <c r="F2" s="81" t="s">
        <v>389</v>
      </c>
      <c r="G2" s="81" t="s">
        <v>390</v>
      </c>
    </row>
    <row r="3" spans="1:7" ht="4.2" customHeight="1" x14ac:dyDescent="0.25">
      <c r="A3" s="7"/>
      <c r="B3" s="112"/>
      <c r="C3" s="112"/>
      <c r="D3" s="112"/>
      <c r="E3" s="112"/>
      <c r="F3" s="112"/>
      <c r="G3" s="112"/>
    </row>
    <row r="4" spans="1:7" ht="13.35" customHeight="1" x14ac:dyDescent="0.25">
      <c r="A4" s="18" t="s">
        <v>391</v>
      </c>
      <c r="B4" s="131">
        <v>4</v>
      </c>
      <c r="C4" s="131">
        <v>0</v>
      </c>
      <c r="D4" s="131">
        <v>2</v>
      </c>
      <c r="E4" s="131">
        <v>0</v>
      </c>
      <c r="F4" s="131">
        <v>1</v>
      </c>
      <c r="G4" s="131">
        <v>2</v>
      </c>
    </row>
    <row r="5" spans="1:7" ht="13.35" customHeight="1" x14ac:dyDescent="0.25">
      <c r="A5" s="18" t="s">
        <v>392</v>
      </c>
      <c r="B5" s="131">
        <v>7</v>
      </c>
      <c r="C5" s="131">
        <v>6</v>
      </c>
      <c r="D5" s="131">
        <v>12</v>
      </c>
      <c r="E5" s="131">
        <v>1</v>
      </c>
      <c r="F5" s="131">
        <v>3</v>
      </c>
      <c r="G5" s="131">
        <v>7</v>
      </c>
    </row>
    <row r="6" spans="1:7" ht="13.35" customHeight="1" x14ac:dyDescent="0.25">
      <c r="A6" s="18" t="s">
        <v>393</v>
      </c>
      <c r="B6" s="131">
        <v>26</v>
      </c>
      <c r="C6" s="131">
        <v>12</v>
      </c>
      <c r="D6" s="131">
        <v>11</v>
      </c>
      <c r="E6" s="131">
        <v>13</v>
      </c>
      <c r="F6" s="131">
        <v>18</v>
      </c>
      <c r="G6" s="131">
        <v>11</v>
      </c>
    </row>
    <row r="7" spans="1:7" ht="4.2" customHeight="1" x14ac:dyDescent="0.25">
      <c r="A7" s="34"/>
      <c r="B7" s="162"/>
      <c r="C7" s="162"/>
      <c r="D7" s="162"/>
      <c r="E7" s="162"/>
      <c r="F7" s="162"/>
      <c r="G7" s="162"/>
    </row>
    <row r="8" spans="1:7" ht="13.35" customHeight="1" x14ac:dyDescent="0.25">
      <c r="A8" s="82" t="s">
        <v>394</v>
      </c>
      <c r="B8" s="173">
        <v>37</v>
      </c>
      <c r="C8" s="173">
        <v>18</v>
      </c>
      <c r="D8" s="173">
        <v>25</v>
      </c>
      <c r="E8" s="173">
        <v>14</v>
      </c>
      <c r="F8" s="173">
        <v>22</v>
      </c>
      <c r="G8" s="173">
        <v>20</v>
      </c>
    </row>
    <row r="9" spans="1:7" x14ac:dyDescent="0.25">
      <c r="A9" s="27"/>
      <c r="B9" s="27"/>
      <c r="C9" s="27"/>
      <c r="D9" s="27"/>
      <c r="E9" s="27"/>
      <c r="F9" s="27"/>
      <c r="G9" s="27"/>
    </row>
    <row r="11" spans="1:7" x14ac:dyDescent="0.25">
      <c r="A11" s="341" t="s">
        <v>0</v>
      </c>
    </row>
  </sheetData>
  <mergeCells count="3">
    <mergeCell ref="B1:C1"/>
    <mergeCell ref="F1:G1"/>
    <mergeCell ref="D1:E1"/>
  </mergeCells>
  <hyperlinks>
    <hyperlink ref="A11" location="'Table of contents'!A1" display="Table of contents" xr:uid="{7FCF75AE-B55E-4C45-9193-98E2B5E88E8A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"/>
  <sheetViews>
    <sheetView showRuler="0" workbookViewId="0">
      <selection activeCell="A15" sqref="A15"/>
    </sheetView>
  </sheetViews>
  <sheetFormatPr defaultColWidth="13.6640625" defaultRowHeight="13.2" zeroHeight="1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4" t="s">
        <v>79</v>
      </c>
      <c r="B1" s="5">
        <v>2025</v>
      </c>
      <c r="C1" s="6">
        <v>2024</v>
      </c>
      <c r="D1" s="6">
        <v>2023</v>
      </c>
      <c r="E1" s="6">
        <v>2022</v>
      </c>
      <c r="F1" s="6">
        <v>2021</v>
      </c>
    </row>
    <row r="2" spans="1:6" ht="4.2" customHeight="1" x14ac:dyDescent="0.25">
      <c r="A2" s="7"/>
      <c r="B2" s="8"/>
      <c r="C2" s="7"/>
      <c r="D2" s="7"/>
      <c r="E2" s="7"/>
      <c r="F2" s="7"/>
    </row>
    <row r="3" spans="1:6" ht="13.35" customHeight="1" x14ac:dyDescent="0.25">
      <c r="A3" s="9" t="s">
        <v>80</v>
      </c>
      <c r="B3" s="10">
        <v>5.44</v>
      </c>
      <c r="C3" s="11">
        <v>5.65</v>
      </c>
      <c r="D3" s="11">
        <v>5.88</v>
      </c>
      <c r="E3" s="11">
        <v>6.15</v>
      </c>
      <c r="F3" s="11">
        <v>6.58</v>
      </c>
    </row>
    <row r="4" spans="1:6" ht="13.35" customHeight="1" x14ac:dyDescent="0.25">
      <c r="A4" s="12" t="s">
        <v>81</v>
      </c>
      <c r="B4" s="13">
        <v>1.62</v>
      </c>
      <c r="C4" s="14">
        <v>1.85</v>
      </c>
      <c r="D4" s="14">
        <v>2.16</v>
      </c>
      <c r="E4" s="14">
        <v>2.2000000000000002</v>
      </c>
      <c r="F4" s="14">
        <v>2.31</v>
      </c>
    </row>
    <row r="5" spans="1:6" ht="13.35" customHeight="1" x14ac:dyDescent="0.25">
      <c r="A5" s="3" t="s">
        <v>82</v>
      </c>
      <c r="B5" s="15">
        <v>3.24</v>
      </c>
      <c r="C5" s="16">
        <v>3.23</v>
      </c>
      <c r="D5" s="16">
        <v>3.16</v>
      </c>
      <c r="E5" s="16">
        <v>3.37</v>
      </c>
      <c r="F5" s="16">
        <v>3.64</v>
      </c>
    </row>
    <row r="6" spans="1:6" ht="13.35" customHeight="1" x14ac:dyDescent="0.25">
      <c r="A6" s="3" t="s">
        <v>83</v>
      </c>
      <c r="B6" s="15">
        <v>0.14000000000000001</v>
      </c>
      <c r="C6" s="17">
        <v>0.13</v>
      </c>
      <c r="D6" s="17">
        <v>0.11</v>
      </c>
      <c r="E6" s="17">
        <v>0.12</v>
      </c>
      <c r="F6" s="17">
        <v>0.12</v>
      </c>
    </row>
    <row r="7" spans="1:6" ht="13.35" customHeight="1" x14ac:dyDescent="0.25">
      <c r="A7" s="3" t="s">
        <v>84</v>
      </c>
      <c r="B7" s="15">
        <v>0.43</v>
      </c>
      <c r="C7" s="17">
        <v>0.43</v>
      </c>
      <c r="D7" s="17">
        <v>0.44</v>
      </c>
      <c r="E7" s="17">
        <v>0.47</v>
      </c>
      <c r="F7" s="17">
        <v>0.5</v>
      </c>
    </row>
    <row r="8" spans="1:6" ht="4.2" customHeight="1" x14ac:dyDescent="0.25">
      <c r="A8" s="3"/>
      <c r="B8" s="19"/>
      <c r="C8" s="18"/>
      <c r="D8" s="18"/>
      <c r="E8" s="18"/>
      <c r="F8" s="18"/>
    </row>
    <row r="9" spans="1:6" ht="13.35" customHeight="1" x14ac:dyDescent="0.25">
      <c r="A9" s="9" t="s">
        <v>85</v>
      </c>
      <c r="B9" s="10">
        <v>3.31</v>
      </c>
      <c r="C9" s="11">
        <v>3.32</v>
      </c>
      <c r="D9" s="11">
        <v>3.38</v>
      </c>
      <c r="E9" s="11">
        <v>3.56</v>
      </c>
      <c r="F9" s="11">
        <v>3.97</v>
      </c>
    </row>
    <row r="10" spans="1:6" ht="13.35" customHeight="1" x14ac:dyDescent="0.25">
      <c r="A10" s="3" t="s">
        <v>86</v>
      </c>
      <c r="B10" s="15">
        <v>3.31</v>
      </c>
      <c r="C10" s="20">
        <v>3.32</v>
      </c>
      <c r="D10" s="20">
        <v>3.38</v>
      </c>
      <c r="E10" s="20">
        <v>3.56</v>
      </c>
      <c r="F10" s="20">
        <v>3.97</v>
      </c>
    </row>
    <row r="11" spans="1:6" ht="4.2" customHeight="1" x14ac:dyDescent="0.25">
      <c r="A11" s="21"/>
      <c r="B11" s="22"/>
      <c r="C11" s="23"/>
      <c r="D11" s="23"/>
      <c r="E11" s="23"/>
      <c r="F11" s="23"/>
    </row>
    <row r="12" spans="1:6" ht="13.35" customHeight="1" x14ac:dyDescent="0.25">
      <c r="A12" s="24" t="s">
        <v>87</v>
      </c>
      <c r="B12" s="25">
        <v>8.75</v>
      </c>
      <c r="C12" s="26">
        <v>8.9700000000000006</v>
      </c>
      <c r="D12" s="26">
        <v>9.26</v>
      </c>
      <c r="E12" s="26">
        <v>9.7100000000000009</v>
      </c>
      <c r="F12" s="26">
        <v>10.55</v>
      </c>
    </row>
    <row r="13" spans="1:6" x14ac:dyDescent="0.25">
      <c r="A13" s="27"/>
      <c r="B13" s="27"/>
      <c r="C13" s="27"/>
      <c r="D13" s="27"/>
      <c r="E13" s="27"/>
      <c r="F13" s="27"/>
    </row>
    <row r="14" spans="1:6" x14ac:dyDescent="0.25"/>
    <row r="15" spans="1:6" x14ac:dyDescent="0.25">
      <c r="A15" s="341" t="s">
        <v>0</v>
      </c>
    </row>
    <row r="16" spans="1: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9" ht="11.4" hidden="1" customHeight="1" x14ac:dyDescent="0.25"/>
  </sheetData>
  <hyperlinks>
    <hyperlink ref="A15" location="'Table of contents'!A1" display="Table of contents" xr:uid="{235C9ECA-8212-4570-BFD8-BCDB501ADDDE}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54.44140625" customWidth="1"/>
    <col min="2" max="4" width="11.33203125" customWidth="1"/>
  </cols>
  <sheetData>
    <row r="1" spans="1:4" ht="33.450000000000003" customHeight="1" x14ac:dyDescent="0.25">
      <c r="A1" s="23" t="s">
        <v>282</v>
      </c>
      <c r="B1" s="81" t="s">
        <v>395</v>
      </c>
      <c r="C1" s="81" t="s">
        <v>396</v>
      </c>
      <c r="D1" s="81" t="s">
        <v>397</v>
      </c>
    </row>
    <row r="2" spans="1:4" ht="4.2" customHeight="1" x14ac:dyDescent="0.25">
      <c r="A2" s="7"/>
      <c r="B2" s="112"/>
      <c r="C2" s="112"/>
      <c r="D2" s="112"/>
    </row>
    <row r="3" spans="1:4" ht="13.35" customHeight="1" x14ac:dyDescent="0.25">
      <c r="A3" s="18" t="s">
        <v>368</v>
      </c>
      <c r="B3" s="131">
        <v>22</v>
      </c>
      <c r="C3" s="131">
        <v>11</v>
      </c>
      <c r="D3" s="131">
        <v>1</v>
      </c>
    </row>
    <row r="4" spans="1:4" ht="13.35" customHeight="1" x14ac:dyDescent="0.25">
      <c r="A4" s="18" t="s">
        <v>370</v>
      </c>
      <c r="B4" s="131">
        <v>57</v>
      </c>
      <c r="C4" s="131">
        <v>20</v>
      </c>
      <c r="D4" s="131">
        <v>3</v>
      </c>
    </row>
    <row r="5" spans="1:4" ht="13.35" customHeight="1" x14ac:dyDescent="0.25">
      <c r="A5" s="18" t="s">
        <v>371</v>
      </c>
      <c r="B5" s="131">
        <v>26</v>
      </c>
      <c r="C5" s="131">
        <v>11</v>
      </c>
      <c r="D5" s="131">
        <v>1</v>
      </c>
    </row>
    <row r="6" spans="1:4" ht="13.35" customHeight="1" x14ac:dyDescent="0.25">
      <c r="A6" s="18" t="s">
        <v>286</v>
      </c>
      <c r="B6" s="131">
        <v>124</v>
      </c>
      <c r="C6" s="131">
        <v>66</v>
      </c>
      <c r="D6" s="131">
        <v>10</v>
      </c>
    </row>
    <row r="7" spans="1:4" ht="13.35" customHeight="1" x14ac:dyDescent="0.25">
      <c r="A7" s="18" t="s">
        <v>372</v>
      </c>
      <c r="B7" s="131">
        <v>59</v>
      </c>
      <c r="C7" s="131">
        <v>22</v>
      </c>
      <c r="D7" s="131">
        <v>4</v>
      </c>
    </row>
    <row r="8" spans="1:4" ht="13.35" customHeight="1" x14ac:dyDescent="0.25">
      <c r="A8" s="23" t="s">
        <v>288</v>
      </c>
      <c r="B8" s="98">
        <v>94</v>
      </c>
      <c r="C8" s="98">
        <v>46</v>
      </c>
      <c r="D8" s="98">
        <v>7</v>
      </c>
    </row>
    <row r="9" spans="1:4" x14ac:dyDescent="0.25">
      <c r="A9" s="27"/>
      <c r="B9" s="27"/>
      <c r="C9" s="27"/>
      <c r="D9" s="27"/>
    </row>
    <row r="10" spans="1:4" ht="13.5" customHeight="1" x14ac:dyDescent="0.25"/>
    <row r="11" spans="1:4" x14ac:dyDescent="0.25">
      <c r="A11" s="341" t="s">
        <v>0</v>
      </c>
    </row>
  </sheetData>
  <hyperlinks>
    <hyperlink ref="A11" location="'Table of contents'!A1" display="Table of contents" xr:uid="{C661F29C-4F2C-41E0-9729-138FACFB6B39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28.88671875" customWidth="1"/>
    <col min="2" max="6" width="11.33203125" customWidth="1"/>
  </cols>
  <sheetData>
    <row r="1" spans="1:6" ht="33.450000000000003" customHeight="1" x14ac:dyDescent="0.25">
      <c r="A1" s="41" t="s">
        <v>282</v>
      </c>
      <c r="B1" s="41" t="s">
        <v>310</v>
      </c>
      <c r="C1" s="41" t="s">
        <v>380</v>
      </c>
      <c r="D1" s="41" t="s">
        <v>398</v>
      </c>
      <c r="E1" s="41" t="s">
        <v>399</v>
      </c>
      <c r="F1" s="41" t="s">
        <v>400</v>
      </c>
    </row>
    <row r="2" spans="1:6" ht="4.2" customHeight="1" x14ac:dyDescent="0.25">
      <c r="A2" s="7"/>
      <c r="B2" s="7"/>
      <c r="C2" s="7"/>
      <c r="D2" s="112"/>
      <c r="E2" s="112"/>
      <c r="F2" s="112"/>
    </row>
    <row r="3" spans="1:6" ht="13.35" customHeight="1" x14ac:dyDescent="0.25">
      <c r="A3" s="18" t="s">
        <v>378</v>
      </c>
      <c r="B3" s="18" t="s">
        <v>238</v>
      </c>
      <c r="C3" s="18" t="s">
        <v>401</v>
      </c>
      <c r="D3" s="131">
        <v>10</v>
      </c>
      <c r="E3" s="131">
        <v>1</v>
      </c>
      <c r="F3" s="131">
        <v>31</v>
      </c>
    </row>
    <row r="4" spans="1:6" ht="13.35" customHeight="1" x14ac:dyDescent="0.25">
      <c r="A4" s="18" t="s">
        <v>377</v>
      </c>
      <c r="B4" s="18" t="s">
        <v>238</v>
      </c>
      <c r="C4" s="18" t="s">
        <v>401</v>
      </c>
      <c r="D4" s="131">
        <v>1</v>
      </c>
      <c r="E4" s="131">
        <v>0</v>
      </c>
      <c r="F4" s="131">
        <v>14</v>
      </c>
    </row>
    <row r="5" spans="1:6" ht="13.35" customHeight="1" x14ac:dyDescent="0.25">
      <c r="A5" s="18" t="s">
        <v>375</v>
      </c>
      <c r="B5" s="18" t="s">
        <v>248</v>
      </c>
      <c r="C5" s="18" t="s">
        <v>401</v>
      </c>
      <c r="D5" s="131">
        <v>6</v>
      </c>
      <c r="E5" s="131">
        <v>3</v>
      </c>
      <c r="F5" s="131">
        <v>46</v>
      </c>
    </row>
    <row r="6" spans="1:6" ht="13.35" customHeight="1" x14ac:dyDescent="0.25">
      <c r="A6" s="18" t="s">
        <v>402</v>
      </c>
      <c r="B6" s="18" t="s">
        <v>210</v>
      </c>
      <c r="C6" s="18" t="s">
        <v>403</v>
      </c>
      <c r="D6" s="131">
        <v>16</v>
      </c>
      <c r="E6" s="131">
        <v>5</v>
      </c>
      <c r="F6" s="131">
        <v>36</v>
      </c>
    </row>
    <row r="7" spans="1:6" ht="13.35" customHeight="1" x14ac:dyDescent="0.25">
      <c r="A7" s="18" t="s">
        <v>376</v>
      </c>
      <c r="B7" s="18" t="s">
        <v>238</v>
      </c>
      <c r="C7" s="18" t="s">
        <v>403</v>
      </c>
      <c r="D7" s="131">
        <v>2</v>
      </c>
      <c r="E7" s="131">
        <v>0</v>
      </c>
      <c r="F7" s="131">
        <v>17</v>
      </c>
    </row>
    <row r="8" spans="1:6" ht="13.35" customHeight="1" x14ac:dyDescent="0.25">
      <c r="A8" s="23" t="s">
        <v>379</v>
      </c>
      <c r="B8" s="23" t="s">
        <v>238</v>
      </c>
      <c r="C8" s="23" t="s">
        <v>403</v>
      </c>
      <c r="D8" s="98">
        <v>7</v>
      </c>
      <c r="E8" s="98">
        <v>3</v>
      </c>
      <c r="F8" s="98">
        <v>22</v>
      </c>
    </row>
    <row r="9" spans="1:6" x14ac:dyDescent="0.25">
      <c r="A9" s="27"/>
      <c r="B9" s="27"/>
      <c r="C9" s="27"/>
      <c r="D9" s="27"/>
      <c r="E9" s="27"/>
      <c r="F9" s="27"/>
    </row>
    <row r="11" spans="1:6" x14ac:dyDescent="0.25">
      <c r="A11" s="341" t="s">
        <v>0</v>
      </c>
    </row>
  </sheetData>
  <hyperlinks>
    <hyperlink ref="A11" location="'Table of contents'!A1" display="Table of contents" xr:uid="{57FF200A-A482-44C6-83EB-BCC471E3F548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3"/>
  <sheetViews>
    <sheetView showRuler="0" workbookViewId="0">
      <selection activeCell="A13" sqref="A13"/>
    </sheetView>
  </sheetViews>
  <sheetFormatPr defaultColWidth="13.6640625" defaultRowHeight="13.2" x14ac:dyDescent="0.25"/>
  <cols>
    <col min="1" max="1" width="54.44140625" customWidth="1"/>
    <col min="3" max="4" width="14.44140625" customWidth="1"/>
  </cols>
  <sheetData>
    <row r="1" spans="1:5" ht="22.5" customHeight="1" x14ac:dyDescent="0.25">
      <c r="A1" s="29" t="s">
        <v>404</v>
      </c>
      <c r="B1" s="200" t="s">
        <v>405</v>
      </c>
      <c r="C1" s="200" t="s">
        <v>406</v>
      </c>
      <c r="D1" s="200" t="s">
        <v>407</v>
      </c>
      <c r="E1" s="200" t="s">
        <v>408</v>
      </c>
    </row>
    <row r="2" spans="1:5" ht="4.2" customHeight="1" x14ac:dyDescent="0.25">
      <c r="A2" s="67"/>
      <c r="B2" s="67"/>
      <c r="C2" s="67"/>
      <c r="D2" s="67"/>
      <c r="E2" s="67"/>
    </row>
    <row r="3" spans="1:5" ht="13.35" customHeight="1" x14ac:dyDescent="0.25">
      <c r="A3" s="99" t="s">
        <v>409</v>
      </c>
      <c r="B3" s="201">
        <v>2143</v>
      </c>
      <c r="C3" s="99" t="s">
        <v>410</v>
      </c>
      <c r="D3" s="99" t="s">
        <v>411</v>
      </c>
      <c r="E3" s="201">
        <v>12</v>
      </c>
    </row>
    <row r="4" spans="1:5" ht="22.5" customHeight="1" x14ac:dyDescent="0.25">
      <c r="A4" s="99" t="s">
        <v>412</v>
      </c>
      <c r="B4" s="201">
        <v>34948</v>
      </c>
      <c r="C4" s="99" t="s">
        <v>410</v>
      </c>
      <c r="D4" s="99" t="s">
        <v>411</v>
      </c>
      <c r="E4" s="201">
        <v>308</v>
      </c>
    </row>
    <row r="5" spans="1:5" ht="13.35" customHeight="1" x14ac:dyDescent="0.25">
      <c r="A5" s="99" t="s">
        <v>413</v>
      </c>
      <c r="B5" s="201">
        <v>30460</v>
      </c>
      <c r="C5" s="99" t="s">
        <v>414</v>
      </c>
      <c r="D5" s="99" t="s">
        <v>393</v>
      </c>
      <c r="E5" s="201">
        <v>236</v>
      </c>
    </row>
    <row r="6" spans="1:5" ht="13.35" customHeight="1" x14ac:dyDescent="0.25">
      <c r="A6" s="99" t="s">
        <v>415</v>
      </c>
      <c r="B6" s="201">
        <v>61054</v>
      </c>
      <c r="C6" s="99" t="s">
        <v>414</v>
      </c>
      <c r="D6" s="99" t="s">
        <v>411</v>
      </c>
      <c r="E6" s="201">
        <v>217</v>
      </c>
    </row>
    <row r="7" spans="1:5" ht="13.35" customHeight="1" x14ac:dyDescent="0.25">
      <c r="A7" s="99" t="s">
        <v>416</v>
      </c>
      <c r="B7" s="201">
        <v>35989</v>
      </c>
      <c r="C7" s="99" t="s">
        <v>410</v>
      </c>
      <c r="D7" s="99" t="s">
        <v>411</v>
      </c>
      <c r="E7" s="201">
        <v>78</v>
      </c>
    </row>
    <row r="8" spans="1:5" ht="13.35" customHeight="1" x14ac:dyDescent="0.25">
      <c r="A8" s="99" t="s">
        <v>417</v>
      </c>
      <c r="B8" s="201">
        <v>8368</v>
      </c>
      <c r="C8" s="99" t="s">
        <v>414</v>
      </c>
      <c r="D8" s="99" t="s">
        <v>393</v>
      </c>
      <c r="E8" s="201">
        <v>64</v>
      </c>
    </row>
    <row r="9" spans="1:5" ht="13.35" customHeight="1" x14ac:dyDescent="0.25">
      <c r="A9" s="29" t="s">
        <v>418</v>
      </c>
      <c r="B9" s="202">
        <v>4895</v>
      </c>
      <c r="C9" s="29" t="s">
        <v>419</v>
      </c>
      <c r="D9" s="29" t="s">
        <v>419</v>
      </c>
      <c r="E9" s="202">
        <v>116</v>
      </c>
    </row>
    <row r="10" spans="1:5" ht="13.35" customHeight="1" x14ac:dyDescent="0.25">
      <c r="A10" s="188" t="s">
        <v>420</v>
      </c>
      <c r="B10" s="203">
        <v>177857</v>
      </c>
      <c r="C10" s="188"/>
      <c r="D10" s="188"/>
      <c r="E10" s="203">
        <v>1031</v>
      </c>
    </row>
    <row r="11" spans="1:5" x14ac:dyDescent="0.25">
      <c r="A11" s="27"/>
      <c r="B11" s="27"/>
      <c r="C11" s="27"/>
      <c r="D11" s="27"/>
      <c r="E11" s="27"/>
    </row>
    <row r="13" spans="1:5" x14ac:dyDescent="0.25">
      <c r="A13" s="341" t="s">
        <v>0</v>
      </c>
    </row>
  </sheetData>
  <hyperlinks>
    <hyperlink ref="A13" location="'Table of contents'!A1" display="Table of contents" xr:uid="{C89865DB-A5F2-4735-A4AC-FB7FCABFEF24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22"/>
  <sheetViews>
    <sheetView showRuler="0" workbookViewId="0">
      <selection activeCell="A22" sqref="A22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3" t="s">
        <v>421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32"/>
      <c r="B2" s="143"/>
      <c r="C2" s="32"/>
      <c r="D2" s="32"/>
      <c r="E2" s="32"/>
      <c r="F2" s="32"/>
    </row>
    <row r="3" spans="1:6" ht="13.35" customHeight="1" x14ac:dyDescent="0.25">
      <c r="A3" s="34" t="s">
        <v>422</v>
      </c>
      <c r="B3" s="144"/>
      <c r="C3" s="34"/>
      <c r="D3" s="34"/>
      <c r="E3" s="34"/>
      <c r="F3" s="34"/>
    </row>
    <row r="4" spans="1:6" ht="13.35" customHeight="1" x14ac:dyDescent="0.25">
      <c r="A4" s="7" t="s">
        <v>423</v>
      </c>
      <c r="B4" s="204">
        <v>13193</v>
      </c>
      <c r="C4" s="205">
        <v>13025</v>
      </c>
      <c r="D4" s="205">
        <v>13334</v>
      </c>
      <c r="E4" s="205">
        <v>15356</v>
      </c>
      <c r="F4" s="205">
        <v>13390</v>
      </c>
    </row>
    <row r="5" spans="1:6" ht="13.35" customHeight="1" x14ac:dyDescent="0.25">
      <c r="A5" s="18" t="s">
        <v>424</v>
      </c>
      <c r="B5" s="106">
        <v>2993</v>
      </c>
      <c r="C5" s="129">
        <v>2909</v>
      </c>
      <c r="D5" s="129">
        <v>2897</v>
      </c>
      <c r="E5" s="129">
        <v>3122</v>
      </c>
      <c r="F5" s="129">
        <v>3346</v>
      </c>
    </row>
    <row r="6" spans="1:6" ht="13.35" customHeight="1" x14ac:dyDescent="0.25">
      <c r="A6" s="18" t="s">
        <v>425</v>
      </c>
      <c r="B6" s="106">
        <v>4051</v>
      </c>
      <c r="C6" s="129">
        <v>4001</v>
      </c>
      <c r="D6" s="129">
        <v>3939</v>
      </c>
      <c r="E6" s="129">
        <v>3927</v>
      </c>
      <c r="F6" s="129">
        <v>4103</v>
      </c>
    </row>
    <row r="7" spans="1:6" ht="13.35" customHeight="1" x14ac:dyDescent="0.25">
      <c r="A7" s="18" t="s">
        <v>426</v>
      </c>
      <c r="B7" s="106">
        <v>30</v>
      </c>
      <c r="C7" s="129">
        <v>29</v>
      </c>
      <c r="D7" s="129">
        <v>29</v>
      </c>
      <c r="E7" s="129">
        <v>28</v>
      </c>
      <c r="F7" s="129">
        <v>32</v>
      </c>
    </row>
    <row r="8" spans="1:6" ht="13.35" customHeight="1" x14ac:dyDescent="0.25">
      <c r="A8" s="18" t="s">
        <v>427</v>
      </c>
      <c r="B8" s="106">
        <v>58</v>
      </c>
      <c r="C8" s="129">
        <v>54</v>
      </c>
      <c r="D8" s="129">
        <v>54</v>
      </c>
      <c r="E8" s="129">
        <v>46</v>
      </c>
      <c r="F8" s="129">
        <v>50</v>
      </c>
    </row>
    <row r="9" spans="1:6" ht="13.35" customHeight="1" x14ac:dyDescent="0.25">
      <c r="A9" s="18" t="s">
        <v>428</v>
      </c>
      <c r="B9" s="106">
        <v>48</v>
      </c>
      <c r="C9" s="129">
        <v>44</v>
      </c>
      <c r="D9" s="129">
        <v>42</v>
      </c>
      <c r="E9" s="129">
        <v>42</v>
      </c>
      <c r="F9" s="129">
        <v>45</v>
      </c>
    </row>
    <row r="10" spans="1:6" ht="13.35" customHeight="1" x14ac:dyDescent="0.25">
      <c r="A10" s="18" t="s">
        <v>429</v>
      </c>
      <c r="B10" s="106">
        <v>627</v>
      </c>
      <c r="C10" s="129">
        <v>638</v>
      </c>
      <c r="D10" s="129">
        <v>673</v>
      </c>
      <c r="E10" s="129">
        <v>615</v>
      </c>
      <c r="F10" s="129">
        <v>591</v>
      </c>
    </row>
    <row r="11" spans="1:6" ht="13.35" customHeight="1" x14ac:dyDescent="0.25">
      <c r="A11" s="18" t="s">
        <v>430</v>
      </c>
      <c r="B11" s="106">
        <v>17</v>
      </c>
      <c r="C11" s="129">
        <v>16</v>
      </c>
      <c r="D11" s="129">
        <v>16</v>
      </c>
      <c r="E11" s="129">
        <v>19</v>
      </c>
      <c r="F11" s="129">
        <v>22</v>
      </c>
    </row>
    <row r="12" spans="1:6" ht="13.35" customHeight="1" x14ac:dyDescent="0.25">
      <c r="A12" s="18" t="s">
        <v>431</v>
      </c>
      <c r="B12" s="106">
        <v>5</v>
      </c>
      <c r="C12" s="129">
        <v>6</v>
      </c>
      <c r="D12" s="129">
        <v>6</v>
      </c>
      <c r="E12" s="129">
        <v>6</v>
      </c>
      <c r="F12" s="129">
        <v>6</v>
      </c>
    </row>
    <row r="13" spans="1:6" ht="13.35" customHeight="1" x14ac:dyDescent="0.25">
      <c r="A13" s="18" t="s">
        <v>432</v>
      </c>
      <c r="B13" s="106">
        <v>395</v>
      </c>
      <c r="C13" s="129">
        <v>389</v>
      </c>
      <c r="D13" s="129">
        <v>377</v>
      </c>
      <c r="E13" s="129">
        <v>412</v>
      </c>
      <c r="F13" s="129">
        <v>441</v>
      </c>
    </row>
    <row r="14" spans="1:6" ht="13.35" customHeight="1" x14ac:dyDescent="0.25">
      <c r="A14" s="18" t="s">
        <v>433</v>
      </c>
      <c r="B14" s="106">
        <v>85</v>
      </c>
      <c r="C14" s="129">
        <v>84</v>
      </c>
      <c r="D14" s="129">
        <v>79</v>
      </c>
      <c r="E14" s="129">
        <v>81</v>
      </c>
      <c r="F14" s="129">
        <v>93</v>
      </c>
    </row>
    <row r="15" spans="1:6" ht="4.2" customHeight="1" x14ac:dyDescent="0.25">
      <c r="A15" s="96"/>
      <c r="B15" s="206"/>
      <c r="C15" s="96"/>
      <c r="D15" s="96"/>
      <c r="E15" s="96"/>
      <c r="F15" s="96"/>
    </row>
    <row r="16" spans="1:6" ht="13.35" customHeight="1" x14ac:dyDescent="0.25">
      <c r="A16" s="34" t="s">
        <v>434</v>
      </c>
      <c r="B16" s="144"/>
      <c r="C16" s="34"/>
      <c r="D16" s="34"/>
      <c r="E16" s="34"/>
      <c r="F16" s="34"/>
    </row>
    <row r="17" spans="1:6" ht="13.35" customHeight="1" x14ac:dyDescent="0.25">
      <c r="A17" s="7" t="s">
        <v>435</v>
      </c>
      <c r="B17" s="170">
        <v>496</v>
      </c>
      <c r="C17" s="171">
        <v>451</v>
      </c>
      <c r="D17" s="112" t="s">
        <v>436</v>
      </c>
      <c r="E17" s="171">
        <v>321</v>
      </c>
      <c r="F17" s="171">
        <v>335</v>
      </c>
    </row>
    <row r="18" spans="1:6" ht="13.35" customHeight="1" x14ac:dyDescent="0.25">
      <c r="A18" s="23" t="s">
        <v>437</v>
      </c>
      <c r="B18" s="97">
        <v>1021</v>
      </c>
      <c r="C18" s="98">
        <v>771</v>
      </c>
      <c r="D18" s="98">
        <v>812</v>
      </c>
      <c r="E18" s="98">
        <v>963</v>
      </c>
      <c r="F18" s="132">
        <v>1018</v>
      </c>
    </row>
    <row r="19" spans="1:6" ht="13.35" customHeight="1" x14ac:dyDescent="0.25">
      <c r="A19" s="82" t="s">
        <v>438</v>
      </c>
      <c r="B19" s="110">
        <v>1516</v>
      </c>
      <c r="C19" s="207">
        <v>1222</v>
      </c>
      <c r="D19" s="207">
        <v>1256</v>
      </c>
      <c r="E19" s="207">
        <v>1285</v>
      </c>
      <c r="F19" s="207">
        <v>1353</v>
      </c>
    </row>
    <row r="20" spans="1:6" x14ac:dyDescent="0.25">
      <c r="A20" s="27"/>
      <c r="B20" s="27"/>
      <c r="C20" s="27"/>
      <c r="D20" s="27"/>
      <c r="E20" s="27"/>
      <c r="F20" s="27"/>
    </row>
    <row r="22" spans="1:6" x14ac:dyDescent="0.25">
      <c r="A22" s="341" t="s">
        <v>0</v>
      </c>
    </row>
  </sheetData>
  <hyperlinks>
    <hyperlink ref="A22" location="'Table of contents'!A1" display="Table of contents" xr:uid="{15D0C683-C4EE-4F8C-842D-59C95B392FDA}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12"/>
  <sheetViews>
    <sheetView showRuler="0" workbookViewId="0">
      <selection activeCell="A12" sqref="A12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4.1" customHeight="1" x14ac:dyDescent="0.25">
      <c r="A1" s="23" t="s">
        <v>439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7"/>
      <c r="B2" s="100"/>
      <c r="C2" s="112"/>
      <c r="D2" s="112"/>
      <c r="E2" s="112"/>
      <c r="F2" s="112"/>
    </row>
    <row r="3" spans="1:6" ht="13.35" customHeight="1" x14ac:dyDescent="0.25">
      <c r="A3" s="18" t="s">
        <v>440</v>
      </c>
      <c r="B3" s="106">
        <v>10496</v>
      </c>
      <c r="C3" s="129">
        <v>10506</v>
      </c>
      <c r="D3" s="129">
        <v>10897</v>
      </c>
      <c r="E3" s="129">
        <v>11012</v>
      </c>
      <c r="F3" s="129">
        <v>10926</v>
      </c>
    </row>
    <row r="4" spans="1:6" ht="13.35" customHeight="1" x14ac:dyDescent="0.25">
      <c r="A4" s="18" t="s">
        <v>441</v>
      </c>
      <c r="B4" s="106">
        <v>5458</v>
      </c>
      <c r="C4" s="129">
        <v>5359</v>
      </c>
      <c r="D4" s="129">
        <v>5626</v>
      </c>
      <c r="E4" s="129">
        <v>5586</v>
      </c>
      <c r="F4" s="129">
        <v>5894</v>
      </c>
    </row>
    <row r="5" spans="1:6" ht="13.35" customHeight="1" x14ac:dyDescent="0.25">
      <c r="A5" s="18" t="s">
        <v>82</v>
      </c>
      <c r="B5" s="106">
        <v>1556</v>
      </c>
      <c r="C5" s="129">
        <v>1527</v>
      </c>
      <c r="D5" s="129">
        <v>1536</v>
      </c>
      <c r="E5" s="129">
        <v>1636</v>
      </c>
      <c r="F5" s="129">
        <v>1688</v>
      </c>
    </row>
    <row r="6" spans="1:6" ht="13.35" customHeight="1" x14ac:dyDescent="0.25">
      <c r="A6" s="208" t="s">
        <v>442</v>
      </c>
      <c r="B6" s="174">
        <v>470</v>
      </c>
      <c r="C6" s="131">
        <v>418</v>
      </c>
      <c r="D6" s="131">
        <v>349</v>
      </c>
      <c r="E6" s="131">
        <v>421</v>
      </c>
      <c r="F6" s="77"/>
    </row>
    <row r="7" spans="1:6" ht="13.35" customHeight="1" x14ac:dyDescent="0.25">
      <c r="A7" s="18" t="s">
        <v>443</v>
      </c>
      <c r="B7" s="106">
        <v>1895</v>
      </c>
      <c r="C7" s="129">
        <v>1751</v>
      </c>
      <c r="D7" s="129">
        <v>1787</v>
      </c>
      <c r="E7" s="129">
        <v>1664</v>
      </c>
      <c r="F7" s="77"/>
    </row>
    <row r="8" spans="1:6" ht="13.35" customHeight="1" x14ac:dyDescent="0.25">
      <c r="A8" s="208" t="s">
        <v>444</v>
      </c>
      <c r="B8" s="174">
        <v>58</v>
      </c>
      <c r="C8" s="131">
        <v>57</v>
      </c>
      <c r="D8" s="131">
        <v>51</v>
      </c>
      <c r="E8" s="131">
        <v>50</v>
      </c>
      <c r="F8" s="77"/>
    </row>
    <row r="9" spans="1:6" ht="13.35" customHeight="1" x14ac:dyDescent="0.25">
      <c r="A9" s="23" t="s">
        <v>445</v>
      </c>
      <c r="B9" s="108">
        <v>1013</v>
      </c>
      <c r="C9" s="98">
        <v>1024</v>
      </c>
      <c r="D9" s="81" t="s">
        <v>446</v>
      </c>
      <c r="E9" s="132">
        <v>1670</v>
      </c>
      <c r="F9" s="132">
        <v>1687</v>
      </c>
    </row>
    <row r="12" spans="1:6" x14ac:dyDescent="0.25">
      <c r="A12" s="341" t="s">
        <v>0</v>
      </c>
    </row>
  </sheetData>
  <hyperlinks>
    <hyperlink ref="A12" location="'Table of contents'!A1" display="Table of contents" xr:uid="{1C6B7F78-D7F8-4209-8407-304149F40DCE}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0"/>
  <sheetViews>
    <sheetView showRuler="0" workbookViewId="0">
      <selection activeCell="A20" sqref="A20"/>
    </sheetView>
  </sheetViews>
  <sheetFormatPr defaultColWidth="13.6640625" defaultRowHeight="13.2" x14ac:dyDescent="0.25"/>
  <cols>
    <col min="1" max="1" width="54.44140625" customWidth="1"/>
    <col min="2" max="8" width="11.33203125" customWidth="1"/>
  </cols>
  <sheetData>
    <row r="1" spans="1:8" ht="13.35" customHeight="1" x14ac:dyDescent="0.25">
      <c r="A1" s="23" t="s">
        <v>439</v>
      </c>
      <c r="B1" s="23" t="s">
        <v>447</v>
      </c>
      <c r="C1" s="23" t="s">
        <v>448</v>
      </c>
      <c r="D1" s="209">
        <v>2025</v>
      </c>
      <c r="E1" s="30">
        <v>2024</v>
      </c>
      <c r="F1" s="30">
        <v>2023</v>
      </c>
      <c r="G1" s="30">
        <v>2022</v>
      </c>
      <c r="H1" s="30">
        <v>2021</v>
      </c>
    </row>
    <row r="2" spans="1:8" ht="4.2" customHeight="1" x14ac:dyDescent="0.25">
      <c r="A2" s="32"/>
      <c r="B2" s="32"/>
      <c r="C2" s="32"/>
      <c r="D2" s="143"/>
      <c r="E2" s="32"/>
      <c r="F2" s="32"/>
      <c r="G2" s="32"/>
      <c r="H2" s="32"/>
    </row>
    <row r="3" spans="1:8" ht="13.35" customHeight="1" x14ac:dyDescent="0.25">
      <c r="A3" s="34" t="s">
        <v>449</v>
      </c>
      <c r="B3" s="34"/>
      <c r="C3" s="34"/>
      <c r="D3" s="144"/>
      <c r="E3" s="34"/>
      <c r="F3" s="34"/>
      <c r="G3" s="34"/>
      <c r="H3" s="34"/>
    </row>
    <row r="4" spans="1:8" ht="13.35" customHeight="1" x14ac:dyDescent="0.25">
      <c r="A4" s="7" t="s">
        <v>450</v>
      </c>
      <c r="B4" s="135">
        <v>0</v>
      </c>
      <c r="C4" s="135">
        <v>9.8000000000000007</v>
      </c>
      <c r="D4" s="136">
        <v>9.8000000000000007</v>
      </c>
      <c r="E4" s="171">
        <v>11</v>
      </c>
      <c r="F4" s="210">
        <v>9.6999999999999993</v>
      </c>
      <c r="G4" s="171">
        <v>17</v>
      </c>
      <c r="H4" s="210">
        <v>16.3</v>
      </c>
    </row>
    <row r="5" spans="1:8" ht="13.35" customHeight="1" x14ac:dyDescent="0.25">
      <c r="A5" s="18" t="s">
        <v>451</v>
      </c>
      <c r="B5" s="198">
        <v>0</v>
      </c>
      <c r="C5" s="198">
        <v>0.3</v>
      </c>
      <c r="D5" s="153">
        <v>0.3</v>
      </c>
      <c r="E5" s="176">
        <v>0.6</v>
      </c>
      <c r="F5" s="176">
        <v>0.7</v>
      </c>
      <c r="G5" s="176">
        <v>1.9</v>
      </c>
      <c r="H5" s="176">
        <v>1.8</v>
      </c>
    </row>
    <row r="6" spans="1:8" ht="13.35" customHeight="1" x14ac:dyDescent="0.25">
      <c r="A6" s="18" t="s">
        <v>452</v>
      </c>
      <c r="B6" s="198">
        <v>8.4</v>
      </c>
      <c r="C6" s="198">
        <v>31.1</v>
      </c>
      <c r="D6" s="153">
        <v>39.5</v>
      </c>
      <c r="E6" s="176">
        <v>29.3</v>
      </c>
      <c r="F6" s="131">
        <v>31</v>
      </c>
      <c r="G6" s="176">
        <v>39.5</v>
      </c>
      <c r="H6" s="176">
        <v>45.8</v>
      </c>
    </row>
    <row r="7" spans="1:8" ht="13.35" customHeight="1" x14ac:dyDescent="0.25">
      <c r="A7" s="18" t="s">
        <v>453</v>
      </c>
      <c r="B7" s="198">
        <v>0</v>
      </c>
      <c r="C7" s="198">
        <v>4.5</v>
      </c>
      <c r="D7" s="153">
        <v>4.5999999999999996</v>
      </c>
      <c r="E7" s="176">
        <v>2.9</v>
      </c>
      <c r="F7" s="176">
        <v>3.2</v>
      </c>
      <c r="G7" s="176">
        <v>2.2999999999999998</v>
      </c>
      <c r="H7" s="176">
        <v>2.2999999999999998</v>
      </c>
    </row>
    <row r="8" spans="1:8" ht="13.35" customHeight="1" x14ac:dyDescent="0.25">
      <c r="A8" s="82" t="s">
        <v>454</v>
      </c>
      <c r="B8" s="141">
        <v>8.5</v>
      </c>
      <c r="C8" s="141">
        <v>45.7</v>
      </c>
      <c r="D8" s="142">
        <v>54.2</v>
      </c>
      <c r="E8" s="173">
        <v>44</v>
      </c>
      <c r="F8" s="173">
        <v>45</v>
      </c>
      <c r="G8" s="173">
        <v>61</v>
      </c>
      <c r="H8" s="173">
        <v>66</v>
      </c>
    </row>
    <row r="9" spans="1:8" ht="4.2" customHeight="1" x14ac:dyDescent="0.25">
      <c r="A9" s="32"/>
      <c r="B9" s="32"/>
      <c r="C9" s="32"/>
      <c r="D9" s="143"/>
      <c r="E9" s="32"/>
      <c r="F9" s="32"/>
      <c r="G9" s="32"/>
      <c r="H9" s="32"/>
    </row>
    <row r="10" spans="1:8" ht="13.35" customHeight="1" x14ac:dyDescent="0.25">
      <c r="A10" s="34" t="s">
        <v>455</v>
      </c>
      <c r="B10" s="34"/>
      <c r="C10" s="34"/>
      <c r="D10" s="144"/>
      <c r="E10" s="34"/>
      <c r="F10" s="34"/>
      <c r="G10" s="34"/>
      <c r="H10" s="34"/>
    </row>
    <row r="11" spans="1:8" ht="13.35" customHeight="1" x14ac:dyDescent="0.25">
      <c r="A11" s="7" t="s">
        <v>450</v>
      </c>
      <c r="B11" s="135">
        <v>0</v>
      </c>
      <c r="C11" s="135">
        <v>59.5</v>
      </c>
      <c r="D11" s="136">
        <v>59.5</v>
      </c>
      <c r="E11" s="210">
        <v>46.1</v>
      </c>
      <c r="F11" s="210">
        <v>43.9</v>
      </c>
      <c r="G11" s="210">
        <v>45.6</v>
      </c>
      <c r="H11" s="210">
        <v>40.9</v>
      </c>
    </row>
    <row r="12" spans="1:8" ht="13.35" customHeight="1" x14ac:dyDescent="0.25">
      <c r="A12" s="18" t="s">
        <v>451</v>
      </c>
      <c r="B12" s="198">
        <v>0</v>
      </c>
      <c r="C12" s="198">
        <v>1.1000000000000001</v>
      </c>
      <c r="D12" s="153">
        <v>1.1000000000000001</v>
      </c>
      <c r="E12" s="176">
        <v>1.3</v>
      </c>
      <c r="F12" s="176">
        <v>1.4</v>
      </c>
      <c r="G12" s="176">
        <v>1.2</v>
      </c>
      <c r="H12" s="176">
        <v>0.8</v>
      </c>
    </row>
    <row r="13" spans="1:8" ht="13.35" customHeight="1" x14ac:dyDescent="0.25">
      <c r="A13" s="18" t="s">
        <v>452</v>
      </c>
      <c r="B13" s="198">
        <v>59.1</v>
      </c>
      <c r="C13" s="198">
        <v>21.8</v>
      </c>
      <c r="D13" s="153">
        <v>80.900000000000006</v>
      </c>
      <c r="E13" s="176">
        <v>103.7</v>
      </c>
      <c r="F13" s="176">
        <v>77.8</v>
      </c>
      <c r="G13" s="176">
        <v>87.6</v>
      </c>
      <c r="H13" s="176">
        <v>70.5</v>
      </c>
    </row>
    <row r="14" spans="1:8" ht="13.35" customHeight="1" x14ac:dyDescent="0.25">
      <c r="A14" s="18" t="s">
        <v>453</v>
      </c>
      <c r="B14" s="198">
        <v>0</v>
      </c>
      <c r="C14" s="198">
        <v>0.2</v>
      </c>
      <c r="D14" s="153">
        <v>0.2</v>
      </c>
      <c r="E14" s="176">
        <v>0.4</v>
      </c>
      <c r="F14" s="176">
        <v>0.3</v>
      </c>
      <c r="G14" s="176">
        <v>1.5</v>
      </c>
      <c r="H14" s="176">
        <v>8.1999999999999993</v>
      </c>
    </row>
    <row r="15" spans="1:8" ht="13.35" customHeight="1" x14ac:dyDescent="0.25">
      <c r="A15" s="82" t="s">
        <v>456</v>
      </c>
      <c r="B15" s="141">
        <v>59.1</v>
      </c>
      <c r="C15" s="141">
        <v>82.6</v>
      </c>
      <c r="D15" s="142">
        <v>141.69999999999999</v>
      </c>
      <c r="E15" s="173">
        <v>152</v>
      </c>
      <c r="F15" s="173">
        <v>123</v>
      </c>
      <c r="G15" s="173">
        <v>136</v>
      </c>
      <c r="H15" s="173">
        <v>120</v>
      </c>
    </row>
    <row r="16" spans="1:8" ht="4.2" customHeight="1" x14ac:dyDescent="0.25">
      <c r="A16" s="82"/>
      <c r="B16" s="147"/>
      <c r="C16" s="147"/>
      <c r="D16" s="211"/>
      <c r="E16" s="147"/>
      <c r="F16" s="147"/>
      <c r="G16" s="147"/>
      <c r="H16" s="147"/>
    </row>
    <row r="17" spans="1:8" ht="13.35" customHeight="1" x14ac:dyDescent="0.25">
      <c r="A17" s="82" t="s">
        <v>123</v>
      </c>
      <c r="B17" s="141">
        <v>67.5</v>
      </c>
      <c r="C17" s="141">
        <v>128.4</v>
      </c>
      <c r="D17" s="142">
        <v>195.9</v>
      </c>
      <c r="E17" s="173">
        <v>195</v>
      </c>
      <c r="F17" s="173">
        <v>168</v>
      </c>
      <c r="G17" s="173">
        <v>197</v>
      </c>
      <c r="H17" s="173">
        <v>187</v>
      </c>
    </row>
    <row r="18" spans="1:8" x14ac:dyDescent="0.25">
      <c r="A18" s="27"/>
      <c r="B18" s="27"/>
      <c r="C18" s="27"/>
      <c r="D18" s="27"/>
      <c r="E18" s="27"/>
      <c r="F18" s="27"/>
      <c r="G18" s="27"/>
      <c r="H18" s="27"/>
    </row>
    <row r="20" spans="1:8" x14ac:dyDescent="0.25">
      <c r="A20" s="341" t="s">
        <v>0</v>
      </c>
    </row>
  </sheetData>
  <hyperlinks>
    <hyperlink ref="A20" location="'Table of contents'!A1" display="Table of contents" xr:uid="{115421E8-BE9A-4657-956D-504F4AE921B8}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8"/>
  <sheetViews>
    <sheetView showRuler="0" workbookViewId="0">
      <selection activeCell="A18" sqref="A18"/>
    </sheetView>
  </sheetViews>
  <sheetFormatPr defaultColWidth="13.6640625" defaultRowHeight="13.2" x14ac:dyDescent="0.25"/>
  <cols>
    <col min="1" max="1" width="54.44140625" customWidth="1"/>
    <col min="2" max="8" width="11.33203125" customWidth="1"/>
  </cols>
  <sheetData>
    <row r="1" spans="1:8" ht="13.35" customHeight="1" x14ac:dyDescent="0.25">
      <c r="A1" s="23" t="s">
        <v>439</v>
      </c>
      <c r="B1" s="23" t="s">
        <v>447</v>
      </c>
      <c r="C1" s="23" t="s">
        <v>448</v>
      </c>
      <c r="D1" s="97">
        <v>2025</v>
      </c>
      <c r="E1" s="98">
        <v>2024</v>
      </c>
      <c r="F1" s="98">
        <v>2023</v>
      </c>
      <c r="G1" s="98">
        <v>2022</v>
      </c>
      <c r="H1" s="98">
        <v>2021</v>
      </c>
    </row>
    <row r="2" spans="1:8" ht="4.2" customHeight="1" x14ac:dyDescent="0.25">
      <c r="A2" s="32"/>
      <c r="B2" s="32"/>
      <c r="C2" s="32"/>
      <c r="D2" s="143"/>
      <c r="E2" s="32"/>
      <c r="F2" s="32"/>
      <c r="G2" s="32"/>
      <c r="H2" s="32"/>
    </row>
    <row r="3" spans="1:8" ht="13.35" customHeight="1" x14ac:dyDescent="0.25">
      <c r="A3" s="34" t="s">
        <v>449</v>
      </c>
      <c r="B3" s="34"/>
      <c r="C3" s="34"/>
      <c r="D3" s="144"/>
      <c r="E3" s="34"/>
      <c r="F3" s="34"/>
      <c r="G3" s="34"/>
      <c r="H3" s="34"/>
    </row>
    <row r="4" spans="1:8" ht="13.35" customHeight="1" x14ac:dyDescent="0.25">
      <c r="A4" s="7" t="s">
        <v>457</v>
      </c>
      <c r="B4" s="171">
        <v>0</v>
      </c>
      <c r="C4" s="171">
        <v>6</v>
      </c>
      <c r="D4" s="170">
        <v>7</v>
      </c>
      <c r="E4" s="171">
        <v>6</v>
      </c>
      <c r="F4" s="171">
        <v>2</v>
      </c>
      <c r="G4" s="171">
        <v>4</v>
      </c>
      <c r="H4" s="171">
        <v>2</v>
      </c>
    </row>
    <row r="5" spans="1:8" ht="13.35" customHeight="1" x14ac:dyDescent="0.25">
      <c r="A5" s="18" t="s">
        <v>223</v>
      </c>
      <c r="B5" s="131">
        <v>49</v>
      </c>
      <c r="C5" s="131">
        <v>125</v>
      </c>
      <c r="D5" s="174">
        <v>174</v>
      </c>
      <c r="E5" s="131">
        <v>148</v>
      </c>
      <c r="F5" s="131">
        <v>161</v>
      </c>
      <c r="G5" s="131">
        <v>147</v>
      </c>
      <c r="H5" s="131">
        <v>155</v>
      </c>
    </row>
    <row r="6" spans="1:8" ht="13.35" customHeight="1" x14ac:dyDescent="0.25">
      <c r="A6" s="18" t="s">
        <v>458</v>
      </c>
      <c r="B6" s="131">
        <v>0</v>
      </c>
      <c r="C6" s="131">
        <v>1</v>
      </c>
      <c r="D6" s="174">
        <v>1</v>
      </c>
      <c r="E6" s="131">
        <v>1</v>
      </c>
      <c r="F6" s="77" t="s">
        <v>459</v>
      </c>
      <c r="G6" s="77" t="s">
        <v>459</v>
      </c>
      <c r="H6" s="77" t="s">
        <v>459</v>
      </c>
    </row>
    <row r="7" spans="1:8" ht="13.35" customHeight="1" x14ac:dyDescent="0.25">
      <c r="A7" s="82" t="s">
        <v>454</v>
      </c>
      <c r="B7" s="173">
        <v>49</v>
      </c>
      <c r="C7" s="173">
        <v>132</v>
      </c>
      <c r="D7" s="172">
        <v>181</v>
      </c>
      <c r="E7" s="173">
        <v>155</v>
      </c>
      <c r="F7" s="173">
        <v>163</v>
      </c>
      <c r="G7" s="173">
        <v>150</v>
      </c>
      <c r="H7" s="173">
        <v>157</v>
      </c>
    </row>
    <row r="8" spans="1:8" ht="4.2" customHeight="1" x14ac:dyDescent="0.25">
      <c r="A8" s="32"/>
      <c r="B8" s="32"/>
      <c r="C8" s="32"/>
      <c r="D8" s="212"/>
      <c r="E8" s="186"/>
      <c r="F8" s="32"/>
      <c r="G8" s="32"/>
      <c r="H8" s="32"/>
    </row>
    <row r="9" spans="1:8" ht="13.35" customHeight="1" x14ac:dyDescent="0.25">
      <c r="A9" s="34" t="s">
        <v>460</v>
      </c>
      <c r="B9" s="34"/>
      <c r="C9" s="34"/>
      <c r="D9" s="213"/>
      <c r="E9" s="187"/>
      <c r="F9" s="34"/>
      <c r="G9" s="34"/>
      <c r="H9" s="34"/>
    </row>
    <row r="10" spans="1:8" ht="13.35" customHeight="1" x14ac:dyDescent="0.25">
      <c r="A10" s="7" t="s">
        <v>457</v>
      </c>
      <c r="B10" s="171">
        <v>0</v>
      </c>
      <c r="C10" s="171">
        <v>2</v>
      </c>
      <c r="D10" s="170">
        <v>2</v>
      </c>
      <c r="E10" s="171">
        <v>1</v>
      </c>
      <c r="F10" s="171">
        <v>5</v>
      </c>
      <c r="G10" s="171">
        <v>5</v>
      </c>
      <c r="H10" s="171">
        <v>2</v>
      </c>
    </row>
    <row r="11" spans="1:8" ht="13.35" customHeight="1" x14ac:dyDescent="0.25">
      <c r="A11" s="18" t="s">
        <v>223</v>
      </c>
      <c r="B11" s="131">
        <v>139</v>
      </c>
      <c r="C11" s="131">
        <v>241</v>
      </c>
      <c r="D11" s="174">
        <v>380</v>
      </c>
      <c r="E11" s="131">
        <v>365</v>
      </c>
      <c r="F11" s="131">
        <v>380</v>
      </c>
      <c r="G11" s="131">
        <v>353</v>
      </c>
      <c r="H11" s="131">
        <v>369</v>
      </c>
    </row>
    <row r="12" spans="1:8" ht="13.35" customHeight="1" x14ac:dyDescent="0.25">
      <c r="A12" s="18" t="s">
        <v>458</v>
      </c>
      <c r="B12" s="131">
        <v>0</v>
      </c>
      <c r="C12" s="131">
        <v>4</v>
      </c>
      <c r="D12" s="174">
        <v>4</v>
      </c>
      <c r="E12" s="77" t="s">
        <v>459</v>
      </c>
      <c r="F12" s="77" t="s">
        <v>459</v>
      </c>
      <c r="G12" s="77" t="s">
        <v>459</v>
      </c>
      <c r="H12" s="77" t="s">
        <v>459</v>
      </c>
    </row>
    <row r="13" spans="1:8" ht="13.35" customHeight="1" x14ac:dyDescent="0.25">
      <c r="A13" s="82" t="s">
        <v>456</v>
      </c>
      <c r="B13" s="173">
        <v>139</v>
      </c>
      <c r="C13" s="173">
        <v>247</v>
      </c>
      <c r="D13" s="172">
        <v>385</v>
      </c>
      <c r="E13" s="173">
        <v>366</v>
      </c>
      <c r="F13" s="173">
        <v>384</v>
      </c>
      <c r="G13" s="173">
        <v>358</v>
      </c>
      <c r="H13" s="173">
        <v>371</v>
      </c>
    </row>
    <row r="14" spans="1:8" ht="4.2" customHeight="1" x14ac:dyDescent="0.25">
      <c r="A14" s="82"/>
      <c r="B14" s="147"/>
      <c r="C14" s="147"/>
      <c r="D14" s="211"/>
      <c r="E14" s="147"/>
      <c r="F14" s="147"/>
      <c r="G14" s="147"/>
      <c r="H14" s="147"/>
    </row>
    <row r="15" spans="1:8" ht="13.35" customHeight="1" x14ac:dyDescent="0.25">
      <c r="A15" s="82" t="s">
        <v>123</v>
      </c>
      <c r="B15" s="173">
        <v>188</v>
      </c>
      <c r="C15" s="173">
        <v>379</v>
      </c>
      <c r="D15" s="172">
        <v>567</v>
      </c>
      <c r="E15" s="173">
        <v>521</v>
      </c>
      <c r="F15" s="173">
        <v>547</v>
      </c>
      <c r="G15" s="173">
        <v>508</v>
      </c>
      <c r="H15" s="173">
        <v>528</v>
      </c>
    </row>
    <row r="16" spans="1:8" x14ac:dyDescent="0.25">
      <c r="A16" s="27"/>
      <c r="B16" s="27"/>
      <c r="C16" s="27"/>
      <c r="D16" s="27"/>
      <c r="E16" s="27"/>
      <c r="F16" s="27"/>
      <c r="G16" s="27"/>
      <c r="H16" s="27"/>
    </row>
    <row r="18" spans="1:1" x14ac:dyDescent="0.25">
      <c r="A18" s="341" t="s">
        <v>0</v>
      </c>
    </row>
  </sheetData>
  <hyperlinks>
    <hyperlink ref="A18" location="'Table of contents'!A1" display="Table of contents" xr:uid="{BA3E3F0D-1DFC-403D-8B82-7B7BDB707A75}"/>
  </hyperlink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3"/>
  <sheetViews>
    <sheetView showRuler="0" workbookViewId="0">
      <selection activeCell="A13" sqref="A13"/>
    </sheetView>
  </sheetViews>
  <sheetFormatPr defaultColWidth="13.6640625" defaultRowHeight="13.2" x14ac:dyDescent="0.25"/>
  <cols>
    <col min="1" max="1" width="54.44140625" customWidth="1"/>
    <col min="2" max="8" width="11.33203125" customWidth="1"/>
  </cols>
  <sheetData>
    <row r="1" spans="1:8" ht="35.85" customHeight="1" x14ac:dyDescent="0.25">
      <c r="A1" s="23" t="s">
        <v>439</v>
      </c>
      <c r="B1" s="81" t="s">
        <v>461</v>
      </c>
      <c r="C1" s="81" t="s">
        <v>462</v>
      </c>
      <c r="D1" s="31">
        <v>2025</v>
      </c>
      <c r="E1" s="30">
        <v>2024</v>
      </c>
      <c r="F1" s="30">
        <v>2023</v>
      </c>
      <c r="G1" s="30">
        <v>2022</v>
      </c>
      <c r="H1" s="30">
        <v>2021</v>
      </c>
    </row>
    <row r="2" spans="1:8" ht="6.6" customHeight="1" x14ac:dyDescent="0.25">
      <c r="A2" s="7"/>
      <c r="B2" s="112"/>
      <c r="C2" s="112"/>
      <c r="D2" s="100"/>
      <c r="E2" s="112"/>
      <c r="F2" s="112"/>
      <c r="G2" s="112"/>
      <c r="H2" s="112"/>
    </row>
    <row r="3" spans="1:8" ht="14.1" customHeight="1" x14ac:dyDescent="0.25">
      <c r="A3" s="18" t="s">
        <v>463</v>
      </c>
      <c r="B3" s="131">
        <v>170</v>
      </c>
      <c r="C3" s="131">
        <v>16</v>
      </c>
      <c r="D3" s="174">
        <v>187</v>
      </c>
      <c r="E3" s="131">
        <v>178</v>
      </c>
      <c r="F3" s="131">
        <v>163</v>
      </c>
      <c r="G3" s="131">
        <v>197</v>
      </c>
      <c r="H3" s="131">
        <v>208</v>
      </c>
    </row>
    <row r="4" spans="1:8" ht="14.1" customHeight="1" x14ac:dyDescent="0.25">
      <c r="A4" s="18" t="s">
        <v>464</v>
      </c>
      <c r="B4" s="131">
        <v>144</v>
      </c>
      <c r="C4" s="131">
        <v>0</v>
      </c>
      <c r="D4" s="174">
        <v>144</v>
      </c>
      <c r="E4" s="131">
        <v>126</v>
      </c>
      <c r="F4" s="131">
        <v>131</v>
      </c>
      <c r="G4" s="131">
        <v>87</v>
      </c>
      <c r="H4" s="131">
        <v>94</v>
      </c>
    </row>
    <row r="5" spans="1:8" ht="14.1" customHeight="1" x14ac:dyDescent="0.25">
      <c r="A5" s="18" t="s">
        <v>465</v>
      </c>
      <c r="B5" s="131">
        <v>0</v>
      </c>
      <c r="C5" s="131">
        <v>44</v>
      </c>
      <c r="D5" s="174">
        <v>44</v>
      </c>
      <c r="E5" s="131">
        <v>39</v>
      </c>
      <c r="F5" s="131">
        <v>43</v>
      </c>
      <c r="G5" s="131">
        <v>49</v>
      </c>
      <c r="H5" s="131">
        <v>38</v>
      </c>
    </row>
    <row r="6" spans="1:8" ht="14.1" customHeight="1" x14ac:dyDescent="0.25">
      <c r="A6" s="18" t="s">
        <v>466</v>
      </c>
      <c r="B6" s="131">
        <v>15</v>
      </c>
      <c r="C6" s="131">
        <v>16</v>
      </c>
      <c r="D6" s="174">
        <v>31</v>
      </c>
      <c r="E6" s="131">
        <v>27</v>
      </c>
      <c r="F6" s="131">
        <v>41</v>
      </c>
      <c r="G6" s="131">
        <v>71</v>
      </c>
      <c r="H6" s="131">
        <v>73</v>
      </c>
    </row>
    <row r="7" spans="1:8" ht="14.1" customHeight="1" x14ac:dyDescent="0.25">
      <c r="A7" s="18" t="s">
        <v>467</v>
      </c>
      <c r="B7" s="131">
        <v>22</v>
      </c>
      <c r="C7" s="131">
        <v>1</v>
      </c>
      <c r="D7" s="174">
        <v>23</v>
      </c>
      <c r="E7" s="131">
        <v>24</v>
      </c>
      <c r="F7" s="131">
        <v>26</v>
      </c>
      <c r="G7" s="131">
        <v>33</v>
      </c>
      <c r="H7" s="131">
        <v>34</v>
      </c>
    </row>
    <row r="8" spans="1:8" ht="14.1" customHeight="1" x14ac:dyDescent="0.25">
      <c r="A8" s="18" t="s">
        <v>468</v>
      </c>
      <c r="B8" s="130">
        <v>214</v>
      </c>
      <c r="C8" s="130">
        <v>119</v>
      </c>
      <c r="D8" s="214">
        <v>333</v>
      </c>
      <c r="E8" s="215">
        <v>323</v>
      </c>
      <c r="F8" s="215">
        <v>311</v>
      </c>
      <c r="G8" s="215">
        <v>268</v>
      </c>
      <c r="H8" s="215">
        <v>268</v>
      </c>
    </row>
    <row r="9" spans="1:8" ht="5.85" customHeight="1" x14ac:dyDescent="0.25">
      <c r="A9" s="34"/>
      <c r="B9" s="81"/>
      <c r="C9" s="23"/>
      <c r="D9" s="65"/>
      <c r="E9" s="162"/>
      <c r="F9" s="162"/>
      <c r="G9" s="162"/>
      <c r="H9" s="162"/>
    </row>
    <row r="10" spans="1:8" ht="15" customHeight="1" x14ac:dyDescent="0.25">
      <c r="A10" s="82" t="s">
        <v>469</v>
      </c>
      <c r="B10" s="173">
        <v>567</v>
      </c>
      <c r="C10" s="173">
        <v>196</v>
      </c>
      <c r="D10" s="216">
        <v>762</v>
      </c>
      <c r="E10" s="173">
        <v>717</v>
      </c>
      <c r="F10" s="173">
        <v>715</v>
      </c>
      <c r="G10" s="173">
        <v>705</v>
      </c>
      <c r="H10" s="173">
        <v>715</v>
      </c>
    </row>
    <row r="11" spans="1:8" x14ac:dyDescent="0.25">
      <c r="A11" s="27"/>
      <c r="B11" s="27"/>
      <c r="C11" s="27"/>
      <c r="D11" s="27"/>
      <c r="E11" s="27"/>
      <c r="F11" s="27"/>
      <c r="G11" s="27"/>
      <c r="H11" s="27"/>
    </row>
    <row r="13" spans="1:8" x14ac:dyDescent="0.25">
      <c r="A13" s="341" t="s">
        <v>0</v>
      </c>
    </row>
  </sheetData>
  <hyperlinks>
    <hyperlink ref="A13" location="'Table of contents'!A1" display="Table of contents" xr:uid="{C1B99338-13D4-4065-9BE2-13F308ED182E}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15"/>
  <sheetViews>
    <sheetView showRuler="0" workbookViewId="0">
      <selection activeCell="A15" sqref="A15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96" t="s">
        <v>470</v>
      </c>
      <c r="B1" s="96"/>
      <c r="C1" s="96"/>
      <c r="D1" s="96"/>
      <c r="E1" s="96"/>
      <c r="F1" s="96"/>
    </row>
    <row r="2" spans="1:6" ht="13.35" customHeight="1" x14ac:dyDescent="0.25">
      <c r="A2" s="23" t="s">
        <v>471</v>
      </c>
      <c r="B2" s="97">
        <v>2025</v>
      </c>
      <c r="C2" s="98">
        <v>2024</v>
      </c>
      <c r="D2" s="98">
        <v>2023</v>
      </c>
      <c r="E2" s="98">
        <v>2022</v>
      </c>
      <c r="F2" s="98">
        <v>2021</v>
      </c>
    </row>
    <row r="3" spans="1:6" ht="4.2" customHeight="1" x14ac:dyDescent="0.25">
      <c r="A3" s="41"/>
      <c r="B3" s="168"/>
      <c r="C3" s="164"/>
      <c r="D3" s="164"/>
      <c r="E3" s="164"/>
      <c r="F3" s="164"/>
    </row>
    <row r="4" spans="1:6" ht="13.35" customHeight="1" x14ac:dyDescent="0.25">
      <c r="A4" s="41" t="s">
        <v>472</v>
      </c>
      <c r="B4" s="217">
        <v>5334</v>
      </c>
      <c r="C4" s="218">
        <v>4874</v>
      </c>
      <c r="D4" s="218">
        <v>4521</v>
      </c>
      <c r="E4" s="218">
        <v>4451</v>
      </c>
      <c r="F4" s="218">
        <v>4239</v>
      </c>
    </row>
    <row r="5" spans="1:6" ht="13.35" customHeight="1" x14ac:dyDescent="0.25">
      <c r="A5" s="7" t="s">
        <v>473</v>
      </c>
      <c r="B5" s="204">
        <v>782</v>
      </c>
      <c r="C5" s="205">
        <v>865</v>
      </c>
      <c r="D5" s="205">
        <v>1125</v>
      </c>
      <c r="E5" s="205">
        <v>1509</v>
      </c>
      <c r="F5" s="205">
        <v>4239</v>
      </c>
    </row>
    <row r="6" spans="1:6" ht="13.35" customHeight="1" x14ac:dyDescent="0.25">
      <c r="A6" s="18" t="s">
        <v>474</v>
      </c>
      <c r="B6" s="174">
        <v>4552</v>
      </c>
      <c r="C6" s="129">
        <v>4010</v>
      </c>
      <c r="D6" s="129">
        <v>3396</v>
      </c>
      <c r="E6" s="129">
        <v>2943</v>
      </c>
      <c r="F6" s="129">
        <v>0</v>
      </c>
    </row>
    <row r="7" spans="1:6" ht="4.2" customHeight="1" x14ac:dyDescent="0.25">
      <c r="A7" s="23"/>
      <c r="B7" s="80"/>
      <c r="C7" s="81"/>
      <c r="D7" s="81"/>
      <c r="E7" s="81"/>
      <c r="F7" s="81"/>
    </row>
    <row r="8" spans="1:6" ht="13.35" customHeight="1" x14ac:dyDescent="0.25">
      <c r="A8" s="41" t="s">
        <v>475</v>
      </c>
      <c r="B8" s="217">
        <v>5566</v>
      </c>
      <c r="C8" s="218">
        <v>5554</v>
      </c>
      <c r="D8" s="218">
        <v>5571</v>
      </c>
      <c r="E8" s="218">
        <v>5303</v>
      </c>
      <c r="F8" s="218">
        <v>5384</v>
      </c>
    </row>
    <row r="9" spans="1:6" ht="13.35" customHeight="1" x14ac:dyDescent="0.25">
      <c r="A9" s="7" t="s">
        <v>473</v>
      </c>
      <c r="B9" s="204">
        <v>5530</v>
      </c>
      <c r="C9" s="205">
        <v>5531</v>
      </c>
      <c r="D9" s="205">
        <v>5571</v>
      </c>
      <c r="E9" s="205">
        <v>5303</v>
      </c>
      <c r="F9" s="205">
        <v>5384</v>
      </c>
    </row>
    <row r="10" spans="1:6" ht="13.35" customHeight="1" x14ac:dyDescent="0.25">
      <c r="A10" s="18" t="s">
        <v>474</v>
      </c>
      <c r="B10" s="106">
        <v>36</v>
      </c>
      <c r="C10" s="129">
        <v>23</v>
      </c>
      <c r="D10" s="129">
        <v>0</v>
      </c>
      <c r="E10" s="129">
        <v>0</v>
      </c>
      <c r="F10" s="129">
        <v>0</v>
      </c>
    </row>
    <row r="11" spans="1:6" ht="4.2" customHeight="1" x14ac:dyDescent="0.25">
      <c r="A11" s="23"/>
      <c r="B11" s="80"/>
      <c r="C11" s="81"/>
      <c r="D11" s="81"/>
      <c r="E11" s="81"/>
      <c r="F11" s="81"/>
    </row>
    <row r="12" spans="1:6" ht="13.35" customHeight="1" x14ac:dyDescent="0.25">
      <c r="A12" s="41" t="s">
        <v>476</v>
      </c>
      <c r="B12" s="217">
        <v>10900</v>
      </c>
      <c r="C12" s="218">
        <v>10428</v>
      </c>
      <c r="D12" s="218">
        <v>10092</v>
      </c>
      <c r="E12" s="218">
        <v>9754</v>
      </c>
      <c r="F12" s="218">
        <v>9623</v>
      </c>
    </row>
    <row r="15" spans="1:6" x14ac:dyDescent="0.25">
      <c r="A15" s="341" t="s">
        <v>0</v>
      </c>
    </row>
  </sheetData>
  <hyperlinks>
    <hyperlink ref="A15" location="'Table of contents'!A1" display="Table of contents" xr:uid="{65ACC4D4-A2F6-4F26-B189-8BA0FA8118FF}"/>
  </hyperlink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3" t="s">
        <v>194</v>
      </c>
      <c r="B1" s="219">
        <v>2025</v>
      </c>
      <c r="C1" s="220">
        <v>2024</v>
      </c>
      <c r="D1" s="220">
        <v>2023</v>
      </c>
      <c r="E1" s="220">
        <v>2022</v>
      </c>
      <c r="F1" s="220">
        <v>2021</v>
      </c>
    </row>
    <row r="2" spans="1:6" ht="4.2" customHeight="1" x14ac:dyDescent="0.25">
      <c r="A2" s="7"/>
      <c r="B2" s="221"/>
      <c r="C2" s="101"/>
      <c r="D2" s="101"/>
      <c r="E2" s="112"/>
      <c r="F2" s="112"/>
    </row>
    <row r="3" spans="1:6" ht="13.35" customHeight="1" x14ac:dyDescent="0.25">
      <c r="A3" s="18" t="s">
        <v>477</v>
      </c>
      <c r="B3" s="222">
        <v>3.04</v>
      </c>
      <c r="C3" s="102">
        <v>3.66</v>
      </c>
      <c r="D3" s="102">
        <v>5.22</v>
      </c>
      <c r="E3" s="75">
        <v>6</v>
      </c>
      <c r="F3" s="75">
        <v>3.73</v>
      </c>
    </row>
    <row r="4" spans="1:6" ht="13.35" customHeight="1" x14ac:dyDescent="0.25">
      <c r="A4" s="18" t="s">
        <v>478</v>
      </c>
      <c r="B4" s="222">
        <v>4.74</v>
      </c>
      <c r="C4" s="102">
        <v>4.18</v>
      </c>
      <c r="D4" s="102">
        <v>3.54</v>
      </c>
      <c r="E4" s="75">
        <v>3.07</v>
      </c>
      <c r="F4" s="75">
        <v>3.67</v>
      </c>
    </row>
    <row r="5" spans="1:6" ht="13.35" customHeight="1" x14ac:dyDescent="0.25">
      <c r="A5" s="18" t="s">
        <v>479</v>
      </c>
      <c r="B5" s="222">
        <v>4.79</v>
      </c>
      <c r="C5" s="102">
        <v>4.8</v>
      </c>
      <c r="D5" s="102">
        <v>5.0999999999999996</v>
      </c>
      <c r="E5" s="75">
        <v>3.84</v>
      </c>
      <c r="F5" s="75">
        <v>1.4</v>
      </c>
    </row>
    <row r="6" spans="1:6" ht="13.35" customHeight="1" x14ac:dyDescent="0.25">
      <c r="A6" s="18" t="s">
        <v>480</v>
      </c>
      <c r="B6" s="222">
        <v>2.99</v>
      </c>
      <c r="C6" s="102">
        <v>3.04</v>
      </c>
      <c r="D6" s="102">
        <v>3.66</v>
      </c>
      <c r="E6" s="75">
        <v>5.22</v>
      </c>
      <c r="F6" s="75">
        <v>6</v>
      </c>
    </row>
    <row r="7" spans="1:6" ht="4.2" customHeight="1" x14ac:dyDescent="0.25">
      <c r="A7" s="34"/>
      <c r="B7" s="223"/>
      <c r="C7" s="224"/>
      <c r="D7" s="224"/>
      <c r="E7" s="162"/>
      <c r="F7" s="162"/>
    </row>
    <row r="8" spans="1:6" ht="13.35" customHeight="1" x14ac:dyDescent="0.25">
      <c r="A8" s="82" t="s">
        <v>481</v>
      </c>
      <c r="B8" s="225">
        <v>-0.05</v>
      </c>
      <c r="C8" s="226">
        <v>-0.62</v>
      </c>
      <c r="D8" s="226">
        <v>-1.56</v>
      </c>
      <c r="E8" s="227">
        <v>-0.78</v>
      </c>
      <c r="F8" s="227">
        <v>2.27</v>
      </c>
    </row>
    <row r="9" spans="1:6" x14ac:dyDescent="0.25">
      <c r="A9" s="27"/>
      <c r="B9" s="27"/>
      <c r="C9" s="27"/>
      <c r="D9" s="27"/>
      <c r="E9" s="27"/>
      <c r="F9" s="27"/>
    </row>
    <row r="11" spans="1:6" x14ac:dyDescent="0.25">
      <c r="A11" s="341" t="s">
        <v>0</v>
      </c>
    </row>
  </sheetData>
  <hyperlinks>
    <hyperlink ref="A11" location="'Table of contents'!A1" display="Table of contents" xr:uid="{A8C8FA64-5C75-424A-A21C-72DEB79E80DD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showRuler="0" workbookViewId="0">
      <selection activeCell="F59" sqref="F59"/>
    </sheetView>
  </sheetViews>
  <sheetFormatPr defaultColWidth="13.6640625" defaultRowHeight="13.2" x14ac:dyDescent="0.25"/>
  <cols>
    <col min="1" max="1" width="54.44140625" customWidth="1"/>
    <col min="2" max="4" width="11.33203125" customWidth="1"/>
    <col min="5" max="5" width="7.5546875" customWidth="1"/>
    <col min="6" max="9" width="11.33203125" customWidth="1"/>
  </cols>
  <sheetData>
    <row r="1" spans="1:9" ht="29.1" customHeight="1" x14ac:dyDescent="0.25">
      <c r="A1" s="2"/>
      <c r="B1" s="18"/>
      <c r="C1" s="18"/>
      <c r="D1" s="28"/>
      <c r="E1" s="18"/>
      <c r="F1" s="18" t="s">
        <v>88</v>
      </c>
      <c r="G1" s="18"/>
      <c r="H1" s="18"/>
      <c r="I1" s="18"/>
    </row>
    <row r="2" spans="1:9" ht="32.4" customHeight="1" x14ac:dyDescent="0.25">
      <c r="A2" s="29" t="s">
        <v>89</v>
      </c>
      <c r="B2" s="30">
        <v>2018</v>
      </c>
      <c r="C2" s="30">
        <v>2024</v>
      </c>
      <c r="D2" s="31">
        <v>2025</v>
      </c>
      <c r="E2" s="23" t="s">
        <v>90</v>
      </c>
      <c r="F2" s="30">
        <v>2025</v>
      </c>
      <c r="G2" s="30">
        <v>2030</v>
      </c>
      <c r="H2" s="30">
        <v>2050</v>
      </c>
      <c r="I2" s="23" t="s">
        <v>91</v>
      </c>
    </row>
    <row r="3" spans="1:9" ht="4.2" customHeight="1" x14ac:dyDescent="0.25">
      <c r="A3" s="32"/>
      <c r="B3" s="7"/>
      <c r="C3" s="7"/>
      <c r="D3" s="33"/>
      <c r="E3" s="7"/>
      <c r="F3" s="7"/>
      <c r="G3" s="7"/>
      <c r="H3" s="7"/>
      <c r="I3" s="7"/>
    </row>
    <row r="4" spans="1:9" ht="13.35" customHeight="1" x14ac:dyDescent="0.25">
      <c r="A4" s="34" t="s">
        <v>92</v>
      </c>
      <c r="B4" s="23"/>
      <c r="C4" s="23"/>
      <c r="D4" s="35"/>
      <c r="E4" s="23"/>
      <c r="F4" s="23"/>
      <c r="G4" s="23"/>
      <c r="H4" s="23"/>
      <c r="I4" s="23"/>
    </row>
    <row r="5" spans="1:9" ht="22.5" customHeight="1" x14ac:dyDescent="0.25">
      <c r="A5" s="23" t="s">
        <v>93</v>
      </c>
      <c r="B5" s="36">
        <v>6.09</v>
      </c>
      <c r="C5" s="37">
        <v>6.37</v>
      </c>
      <c r="D5" s="38">
        <v>6.02</v>
      </c>
      <c r="E5" s="39">
        <v>0.94000000000000006</v>
      </c>
      <c r="F5" s="23" t="s">
        <v>94</v>
      </c>
      <c r="G5" s="23" t="s">
        <v>95</v>
      </c>
      <c r="H5" s="23" t="s">
        <v>96</v>
      </c>
      <c r="I5" s="23" t="s">
        <v>97</v>
      </c>
    </row>
    <row r="6" spans="1:9" ht="22.5" customHeight="1" x14ac:dyDescent="0.25">
      <c r="A6" s="41" t="s">
        <v>98</v>
      </c>
      <c r="B6" s="41"/>
      <c r="C6" s="42">
        <v>0.25</v>
      </c>
      <c r="D6" s="43">
        <v>0.31</v>
      </c>
      <c r="E6" s="41"/>
      <c r="F6" s="41"/>
      <c r="G6" s="41"/>
      <c r="H6" s="41"/>
      <c r="I6" s="41"/>
    </row>
    <row r="7" spans="1:9" ht="4.2" customHeight="1" x14ac:dyDescent="0.25">
      <c r="A7" s="7"/>
      <c r="B7" s="7"/>
      <c r="C7" s="7"/>
      <c r="D7" s="33"/>
      <c r="E7" s="7"/>
      <c r="F7" s="7"/>
      <c r="G7" s="7"/>
      <c r="H7" s="7"/>
      <c r="I7" s="7"/>
    </row>
    <row r="8" spans="1:9" ht="13.35" customHeight="1" x14ac:dyDescent="0.25">
      <c r="A8" s="34" t="s">
        <v>99</v>
      </c>
      <c r="B8" s="23"/>
      <c r="C8" s="23"/>
      <c r="D8" s="35"/>
      <c r="E8" s="23"/>
      <c r="F8" s="23"/>
      <c r="G8" s="23"/>
      <c r="H8" s="23"/>
      <c r="I8" s="23"/>
    </row>
    <row r="9" spans="1:9" ht="22.5" customHeight="1" x14ac:dyDescent="0.25">
      <c r="A9" s="18" t="s">
        <v>100</v>
      </c>
      <c r="B9" s="44">
        <v>2.31</v>
      </c>
      <c r="C9" s="44">
        <v>1.55</v>
      </c>
      <c r="D9" s="45">
        <v>1.56</v>
      </c>
      <c r="E9" s="46">
        <v>1.01</v>
      </c>
      <c r="F9" s="18" t="s">
        <v>94</v>
      </c>
      <c r="G9" s="18" t="s">
        <v>95</v>
      </c>
      <c r="H9" s="18" t="s">
        <v>96</v>
      </c>
      <c r="I9" s="18" t="s">
        <v>97</v>
      </c>
    </row>
    <row r="10" spans="1:9" ht="22.5" customHeight="1" x14ac:dyDescent="0.25">
      <c r="A10" s="23" t="s">
        <v>101</v>
      </c>
      <c r="B10" s="23"/>
      <c r="C10" s="37">
        <v>5.73</v>
      </c>
      <c r="D10" s="38">
        <v>4.91</v>
      </c>
      <c r="E10" s="23"/>
      <c r="F10" s="23"/>
      <c r="G10" s="23"/>
      <c r="H10" s="23"/>
      <c r="I10" s="23"/>
    </row>
    <row r="11" spans="1:9" ht="4.2" customHeight="1" x14ac:dyDescent="0.25">
      <c r="A11" s="7"/>
      <c r="B11" s="7"/>
      <c r="C11" s="7"/>
      <c r="D11" s="33"/>
      <c r="E11" s="7"/>
      <c r="F11" s="7"/>
      <c r="G11" s="7"/>
      <c r="H11" s="7"/>
      <c r="I11" s="7"/>
    </row>
    <row r="12" spans="1:9" ht="22.5" customHeight="1" x14ac:dyDescent="0.25">
      <c r="A12" s="34" t="s">
        <v>102</v>
      </c>
      <c r="B12" s="48"/>
      <c r="C12" s="48"/>
      <c r="D12" s="35"/>
      <c r="E12" s="23"/>
      <c r="F12" s="23"/>
      <c r="G12" s="23"/>
      <c r="H12" s="23"/>
      <c r="I12" s="23"/>
    </row>
    <row r="13" spans="1:9" ht="22.5" customHeight="1" x14ac:dyDescent="0.25">
      <c r="A13" s="41" t="s">
        <v>103</v>
      </c>
      <c r="B13" s="49">
        <v>21.6</v>
      </c>
      <c r="C13" s="49">
        <v>16.22</v>
      </c>
      <c r="D13" s="50">
        <v>16.149999999999999</v>
      </c>
      <c r="E13" s="51">
        <v>1</v>
      </c>
      <c r="F13" s="41"/>
      <c r="G13" s="41" t="s">
        <v>95</v>
      </c>
      <c r="H13" s="41"/>
      <c r="I13" s="41" t="s">
        <v>97</v>
      </c>
    </row>
    <row r="14" spans="1:9" ht="13.35" customHeight="1" x14ac:dyDescent="0.25">
      <c r="A14" s="7" t="s">
        <v>104</v>
      </c>
      <c r="B14" s="52">
        <v>16.07</v>
      </c>
      <c r="C14" s="52">
        <v>10.73</v>
      </c>
      <c r="D14" s="53">
        <v>10.62</v>
      </c>
      <c r="E14" s="7"/>
      <c r="F14" s="7"/>
      <c r="G14" s="7"/>
      <c r="H14" s="7"/>
      <c r="I14" s="7"/>
    </row>
    <row r="15" spans="1:9" ht="22.5" customHeight="1" x14ac:dyDescent="0.25">
      <c r="A15" s="18" t="s">
        <v>105</v>
      </c>
      <c r="B15" s="54">
        <v>0.88</v>
      </c>
      <c r="C15" s="54">
        <v>0.89</v>
      </c>
      <c r="D15" s="55">
        <v>0.87</v>
      </c>
      <c r="E15" s="18"/>
      <c r="F15" s="18"/>
      <c r="G15" s="18"/>
      <c r="H15" s="18"/>
      <c r="I15" s="18"/>
    </row>
    <row r="16" spans="1:9" ht="13.35" customHeight="1" x14ac:dyDescent="0.25">
      <c r="A16" s="18" t="s">
        <v>106</v>
      </c>
      <c r="B16" s="54">
        <v>0.36</v>
      </c>
      <c r="C16" s="54">
        <v>0.32</v>
      </c>
      <c r="D16" s="55">
        <v>0.39</v>
      </c>
      <c r="E16" s="18"/>
      <c r="F16" s="18"/>
      <c r="G16" s="18"/>
      <c r="H16" s="18"/>
      <c r="I16" s="18"/>
    </row>
    <row r="17" spans="1:9" ht="13.35" customHeight="1" x14ac:dyDescent="0.25">
      <c r="A17" s="18" t="s">
        <v>107</v>
      </c>
      <c r="B17" s="54">
        <v>0.06</v>
      </c>
      <c r="C17" s="54">
        <v>0.05</v>
      </c>
      <c r="D17" s="55">
        <v>0.05</v>
      </c>
      <c r="E17" s="18"/>
      <c r="F17" s="18"/>
      <c r="G17" s="18"/>
      <c r="H17" s="18"/>
      <c r="I17" s="18"/>
    </row>
    <row r="18" spans="1:9" ht="13.35" customHeight="1" x14ac:dyDescent="0.25">
      <c r="A18" s="18" t="s">
        <v>108</v>
      </c>
      <c r="B18" s="54">
        <v>1.4</v>
      </c>
      <c r="C18" s="54">
        <v>1.4</v>
      </c>
      <c r="D18" s="55">
        <v>1.4</v>
      </c>
      <c r="E18" s="18"/>
      <c r="F18" s="18"/>
      <c r="G18" s="18"/>
      <c r="H18" s="18"/>
      <c r="I18" s="18"/>
    </row>
    <row r="19" spans="1:9" ht="13.35" customHeight="1" x14ac:dyDescent="0.25">
      <c r="A19" s="23" t="s">
        <v>109</v>
      </c>
      <c r="B19" s="36">
        <v>2.83</v>
      </c>
      <c r="C19" s="56">
        <v>2.83</v>
      </c>
      <c r="D19" s="57">
        <v>2.82</v>
      </c>
      <c r="E19" s="23"/>
      <c r="F19" s="23"/>
      <c r="G19" s="23"/>
      <c r="H19" s="23"/>
      <c r="I19" s="23"/>
    </row>
    <row r="20" spans="1:9" ht="4.2" customHeight="1" x14ac:dyDescent="0.25">
      <c r="A20" s="7"/>
      <c r="B20" s="7"/>
      <c r="C20" s="7"/>
      <c r="D20" s="33"/>
      <c r="E20" s="7"/>
      <c r="F20" s="7"/>
      <c r="G20" s="7"/>
      <c r="H20" s="7"/>
      <c r="I20" s="7"/>
    </row>
    <row r="21" spans="1:9" ht="13.35" customHeight="1" x14ac:dyDescent="0.25">
      <c r="A21" s="34" t="s">
        <v>87</v>
      </c>
      <c r="B21" s="23"/>
      <c r="C21" s="23"/>
      <c r="D21" s="35"/>
      <c r="E21" s="23"/>
      <c r="F21" s="23"/>
      <c r="G21" s="23"/>
      <c r="H21" s="23"/>
      <c r="I21" s="23"/>
    </row>
    <row r="22" spans="1:9" ht="13.35" customHeight="1" x14ac:dyDescent="0.25">
      <c r="A22" s="7" t="s">
        <v>110</v>
      </c>
      <c r="B22" s="58">
        <v>30</v>
      </c>
      <c r="C22" s="59">
        <v>24.1</v>
      </c>
      <c r="D22" s="60">
        <v>23.7</v>
      </c>
      <c r="E22" s="61">
        <v>0.98</v>
      </c>
      <c r="F22" s="7"/>
      <c r="G22" s="7"/>
      <c r="H22" s="7"/>
      <c r="I22" s="7"/>
    </row>
    <row r="23" spans="1:9" ht="13.35" customHeight="1" x14ac:dyDescent="0.25">
      <c r="A23" s="23" t="s">
        <v>111</v>
      </c>
      <c r="B23" s="23"/>
      <c r="C23" s="62">
        <v>28.3</v>
      </c>
      <c r="D23" s="63">
        <v>27.1</v>
      </c>
      <c r="E23" s="23"/>
      <c r="F23" s="23"/>
      <c r="G23" s="23"/>
      <c r="H23" s="23"/>
      <c r="I23" s="23"/>
    </row>
    <row r="24" spans="1:9" x14ac:dyDescent="0.25">
      <c r="A24" s="27"/>
      <c r="B24" s="27"/>
      <c r="C24" s="27"/>
      <c r="D24" s="27"/>
      <c r="E24" s="27"/>
      <c r="F24" s="27"/>
      <c r="G24" s="27"/>
      <c r="H24" s="27"/>
      <c r="I24" s="27"/>
    </row>
    <row r="26" spans="1:9" x14ac:dyDescent="0.25">
      <c r="A26" s="341" t="s">
        <v>0</v>
      </c>
    </row>
  </sheetData>
  <hyperlinks>
    <hyperlink ref="A26" location="'Table of contents'!A1" display="Table of contents" xr:uid="{B4274DC5-41D2-4060-A92D-42998BE5E54A}"/>
  </hyperlink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5"/>
  <sheetViews>
    <sheetView showRuler="0" workbookViewId="0">
      <selection activeCell="A5" sqref="A5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5" customHeight="1" x14ac:dyDescent="0.25">
      <c r="A1" s="23" t="s">
        <v>482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15" customHeight="1" x14ac:dyDescent="0.25">
      <c r="A2" s="41" t="s">
        <v>483</v>
      </c>
      <c r="B2" s="177">
        <v>82</v>
      </c>
      <c r="C2" s="178">
        <v>82</v>
      </c>
      <c r="D2" s="178">
        <v>87</v>
      </c>
      <c r="E2" s="178">
        <v>82</v>
      </c>
      <c r="F2" s="178">
        <v>79</v>
      </c>
    </row>
    <row r="3" spans="1:6" x14ac:dyDescent="0.25">
      <c r="A3" s="27"/>
      <c r="B3" s="27"/>
      <c r="C3" s="27"/>
      <c r="D3" s="27"/>
      <c r="E3" s="27"/>
      <c r="F3" s="27"/>
    </row>
    <row r="5" spans="1:6" x14ac:dyDescent="0.25">
      <c r="A5" s="341" t="s">
        <v>0</v>
      </c>
    </row>
  </sheetData>
  <hyperlinks>
    <hyperlink ref="A5" location="'Table of contents'!A1" display="Table of contents" xr:uid="{9C9D24C7-5E1E-4D7B-BF18-1702BB2C4395}"/>
  </hyperlink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1" t="s">
        <v>484</v>
      </c>
      <c r="B1" s="31">
        <v>2025</v>
      </c>
      <c r="C1" s="30">
        <v>2024</v>
      </c>
      <c r="D1" s="30">
        <v>2023</v>
      </c>
      <c r="E1" s="30">
        <v>2022</v>
      </c>
      <c r="F1" s="30">
        <v>2021</v>
      </c>
    </row>
    <row r="2" spans="1:6" ht="4.2" customHeight="1" x14ac:dyDescent="0.25">
      <c r="A2" s="12"/>
      <c r="B2" s="100"/>
      <c r="C2" s="101"/>
      <c r="D2" s="101"/>
      <c r="E2" s="101"/>
      <c r="F2" s="101"/>
    </row>
    <row r="3" spans="1:6" ht="13.35" customHeight="1" x14ac:dyDescent="0.25">
      <c r="A3" s="3" t="s">
        <v>485</v>
      </c>
      <c r="B3" s="106">
        <v>25336</v>
      </c>
      <c r="C3" s="107">
        <v>25724</v>
      </c>
      <c r="D3" s="107">
        <v>26901</v>
      </c>
      <c r="E3" s="107">
        <v>26805</v>
      </c>
      <c r="F3" s="107">
        <v>26781</v>
      </c>
    </row>
    <row r="4" spans="1:6" ht="13.35" customHeight="1" x14ac:dyDescent="0.25">
      <c r="A4" s="3" t="s">
        <v>486</v>
      </c>
      <c r="B4" s="106">
        <v>8062</v>
      </c>
      <c r="C4" s="107">
        <v>8073</v>
      </c>
      <c r="D4" s="107">
        <v>7589</v>
      </c>
      <c r="E4" s="107">
        <v>7126</v>
      </c>
      <c r="F4" s="107">
        <v>6282</v>
      </c>
    </row>
    <row r="5" spans="1:6" ht="13.35" customHeight="1" x14ac:dyDescent="0.25">
      <c r="A5" s="3" t="s">
        <v>122</v>
      </c>
      <c r="B5" s="174">
        <v>0</v>
      </c>
      <c r="C5" s="228">
        <v>0</v>
      </c>
      <c r="D5" s="228">
        <v>0</v>
      </c>
      <c r="E5" s="228">
        <v>0</v>
      </c>
      <c r="F5" s="228">
        <v>0</v>
      </c>
    </row>
    <row r="6" spans="1:6" ht="13.35" customHeight="1" x14ac:dyDescent="0.25">
      <c r="A6" s="3" t="s">
        <v>487</v>
      </c>
      <c r="B6" s="229">
        <v>2</v>
      </c>
      <c r="C6" s="230">
        <v>1</v>
      </c>
      <c r="D6" s="230">
        <v>4</v>
      </c>
      <c r="E6" s="228">
        <v>0</v>
      </c>
      <c r="F6" s="228">
        <v>0</v>
      </c>
    </row>
    <row r="7" spans="1:6" ht="4.2" customHeight="1" x14ac:dyDescent="0.25">
      <c r="A7" s="9"/>
      <c r="B7" s="65"/>
      <c r="C7" s="224"/>
      <c r="D7" s="224"/>
      <c r="E7" s="224"/>
      <c r="F7" s="224"/>
    </row>
    <row r="8" spans="1:6" ht="13.35" customHeight="1" x14ac:dyDescent="0.25">
      <c r="A8" s="24" t="s">
        <v>488</v>
      </c>
      <c r="B8" s="110">
        <v>33400</v>
      </c>
      <c r="C8" s="207">
        <v>33798</v>
      </c>
      <c r="D8" s="207">
        <v>34494</v>
      </c>
      <c r="E8" s="207">
        <v>33931</v>
      </c>
      <c r="F8" s="207">
        <v>33063</v>
      </c>
    </row>
    <row r="9" spans="1:6" x14ac:dyDescent="0.25">
      <c r="A9" s="27"/>
      <c r="B9" s="27"/>
      <c r="C9" s="27"/>
      <c r="D9" s="27"/>
      <c r="E9" s="27"/>
      <c r="F9" s="27"/>
    </row>
    <row r="11" spans="1:6" x14ac:dyDescent="0.25">
      <c r="A11" s="341" t="s">
        <v>0</v>
      </c>
    </row>
  </sheetData>
  <hyperlinks>
    <hyperlink ref="A11" location="'Table of contents'!A1" display="Table of contents" xr:uid="{B3404706-599C-4AC2-A861-4A228D06D7B3}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1" t="s">
        <v>310</v>
      </c>
      <c r="B1" s="31">
        <v>2025</v>
      </c>
      <c r="C1" s="30">
        <v>2024</v>
      </c>
      <c r="D1" s="30">
        <v>2023</v>
      </c>
      <c r="E1" s="30">
        <v>2022</v>
      </c>
      <c r="F1" s="30">
        <v>2021</v>
      </c>
    </row>
    <row r="2" spans="1:6" ht="4.2" customHeight="1" x14ac:dyDescent="0.25">
      <c r="A2" s="12"/>
      <c r="B2" s="100"/>
      <c r="C2" s="112"/>
      <c r="D2" s="101"/>
      <c r="E2" s="101"/>
      <c r="F2" s="101"/>
    </row>
    <row r="3" spans="1:6" ht="13.35" customHeight="1" x14ac:dyDescent="0.25">
      <c r="A3" s="3" t="s">
        <v>238</v>
      </c>
      <c r="B3" s="106">
        <v>7100</v>
      </c>
      <c r="C3" s="129">
        <v>7059</v>
      </c>
      <c r="D3" s="107">
        <v>6915</v>
      </c>
      <c r="E3" s="107">
        <v>6827</v>
      </c>
      <c r="F3" s="107">
        <v>6643</v>
      </c>
    </row>
    <row r="4" spans="1:6" ht="13.35" customHeight="1" x14ac:dyDescent="0.25">
      <c r="A4" s="3" t="s">
        <v>210</v>
      </c>
      <c r="B4" s="106">
        <v>4438</v>
      </c>
      <c r="C4" s="129">
        <v>4858</v>
      </c>
      <c r="D4" s="107">
        <v>4683</v>
      </c>
      <c r="E4" s="107">
        <v>4485</v>
      </c>
      <c r="F4" s="107">
        <v>4245</v>
      </c>
    </row>
    <row r="5" spans="1:6" ht="13.35" customHeight="1" x14ac:dyDescent="0.25">
      <c r="A5" s="3" t="s">
        <v>239</v>
      </c>
      <c r="B5" s="106">
        <v>5536</v>
      </c>
      <c r="C5" s="129">
        <v>5606</v>
      </c>
      <c r="D5" s="107">
        <v>5993</v>
      </c>
      <c r="E5" s="107">
        <v>6164</v>
      </c>
      <c r="F5" s="107">
        <v>5932</v>
      </c>
    </row>
    <row r="6" spans="1:6" ht="13.35" customHeight="1" x14ac:dyDescent="0.25">
      <c r="A6" s="3" t="s">
        <v>122</v>
      </c>
      <c r="B6" s="106">
        <v>16326</v>
      </c>
      <c r="C6" s="129">
        <v>16275</v>
      </c>
      <c r="D6" s="107">
        <v>16903</v>
      </c>
      <c r="E6" s="107">
        <v>16455</v>
      </c>
      <c r="F6" s="107">
        <v>16243</v>
      </c>
    </row>
    <row r="7" spans="1:6" ht="4.2" customHeight="1" x14ac:dyDescent="0.25">
      <c r="A7" s="21"/>
      <c r="B7" s="80"/>
      <c r="C7" s="81"/>
      <c r="D7" s="231"/>
      <c r="E7" s="231"/>
      <c r="F7" s="231"/>
    </row>
    <row r="8" spans="1:6" ht="13.35" customHeight="1" x14ac:dyDescent="0.25">
      <c r="A8" s="24" t="s">
        <v>488</v>
      </c>
      <c r="B8" s="110">
        <v>33400</v>
      </c>
      <c r="C8" s="111">
        <v>33798</v>
      </c>
      <c r="D8" s="207">
        <v>34494</v>
      </c>
      <c r="E8" s="207">
        <v>33931</v>
      </c>
      <c r="F8" s="207">
        <v>33063</v>
      </c>
    </row>
    <row r="9" spans="1:6" x14ac:dyDescent="0.25">
      <c r="A9" s="27"/>
      <c r="B9" s="27"/>
      <c r="C9" s="27"/>
      <c r="D9" s="27"/>
      <c r="E9" s="27"/>
      <c r="F9" s="27"/>
    </row>
    <row r="11" spans="1:6" x14ac:dyDescent="0.25">
      <c r="A11" s="341" t="s">
        <v>0</v>
      </c>
    </row>
  </sheetData>
  <hyperlinks>
    <hyperlink ref="A11" location="'Table of contents'!A1" display="Table of contents" xr:uid="{A1AF69FA-319C-45C2-B1C2-6F69C4E056A8}"/>
  </hyperlink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54.44140625" customWidth="1"/>
    <col min="2" max="6" width="9.33203125" customWidth="1"/>
  </cols>
  <sheetData>
    <row r="1" spans="1:6" ht="22.5" customHeight="1" x14ac:dyDescent="0.25">
      <c r="A1" s="21" t="s">
        <v>489</v>
      </c>
      <c r="B1" s="21" t="s">
        <v>486</v>
      </c>
      <c r="C1" s="21" t="s">
        <v>485</v>
      </c>
      <c r="D1" s="21" t="s">
        <v>122</v>
      </c>
      <c r="E1" s="21" t="s">
        <v>487</v>
      </c>
      <c r="F1" s="21" t="s">
        <v>123</v>
      </c>
    </row>
    <row r="2" spans="1:6" ht="4.2" customHeight="1" x14ac:dyDescent="0.25">
      <c r="A2" s="12"/>
      <c r="B2" s="101"/>
      <c r="C2" s="101"/>
      <c r="D2" s="101"/>
      <c r="E2" s="12"/>
      <c r="F2" s="101"/>
    </row>
    <row r="3" spans="1:6" ht="13.35" customHeight="1" x14ac:dyDescent="0.25">
      <c r="A3" s="3" t="s">
        <v>490</v>
      </c>
      <c r="B3" s="107">
        <v>8062</v>
      </c>
      <c r="C3" s="107">
        <v>25336</v>
      </c>
      <c r="D3" s="107">
        <v>0</v>
      </c>
      <c r="E3" s="107">
        <v>2</v>
      </c>
      <c r="F3" s="107">
        <v>33400</v>
      </c>
    </row>
    <row r="4" spans="1:6" ht="13.35" customHeight="1" x14ac:dyDescent="0.25">
      <c r="A4" s="3" t="s">
        <v>491</v>
      </c>
      <c r="B4" s="107">
        <v>7173</v>
      </c>
      <c r="C4" s="107">
        <v>24443</v>
      </c>
      <c r="D4" s="107">
        <v>0</v>
      </c>
      <c r="E4" s="107">
        <v>2</v>
      </c>
      <c r="F4" s="107">
        <v>31618</v>
      </c>
    </row>
    <row r="5" spans="1:6" ht="13.35" customHeight="1" x14ac:dyDescent="0.25">
      <c r="A5" s="3" t="s">
        <v>492</v>
      </c>
      <c r="B5" s="107">
        <v>889</v>
      </c>
      <c r="C5" s="107">
        <v>893</v>
      </c>
      <c r="D5" s="107">
        <v>0</v>
      </c>
      <c r="E5" s="107">
        <v>0</v>
      </c>
      <c r="F5" s="107">
        <v>1782</v>
      </c>
    </row>
    <row r="6" spans="1:6" ht="13.35" customHeight="1" x14ac:dyDescent="0.25">
      <c r="A6" s="3" t="s">
        <v>493</v>
      </c>
      <c r="B6" s="107">
        <v>0</v>
      </c>
      <c r="C6" s="107">
        <v>0</v>
      </c>
      <c r="D6" s="107">
        <v>0</v>
      </c>
      <c r="E6" s="107">
        <v>0</v>
      </c>
      <c r="F6" s="107">
        <v>0</v>
      </c>
    </row>
    <row r="7" spans="1:6" ht="13.35" customHeight="1" x14ac:dyDescent="0.25">
      <c r="A7" s="3" t="s">
        <v>494</v>
      </c>
      <c r="B7" s="107">
        <v>7438</v>
      </c>
      <c r="C7" s="107">
        <v>24731</v>
      </c>
      <c r="D7" s="107">
        <v>0</v>
      </c>
      <c r="E7" s="107">
        <v>2</v>
      </c>
      <c r="F7" s="107">
        <v>32171</v>
      </c>
    </row>
    <row r="8" spans="1:6" ht="13.35" customHeight="1" x14ac:dyDescent="0.25">
      <c r="A8" s="21" t="s">
        <v>495</v>
      </c>
      <c r="B8" s="109">
        <v>624</v>
      </c>
      <c r="C8" s="109">
        <v>605</v>
      </c>
      <c r="D8" s="109">
        <v>0</v>
      </c>
      <c r="E8" s="109">
        <v>0</v>
      </c>
      <c r="F8" s="109">
        <v>1229</v>
      </c>
    </row>
    <row r="9" spans="1:6" x14ac:dyDescent="0.25">
      <c r="A9" s="27"/>
      <c r="B9" s="27"/>
      <c r="C9" s="27"/>
      <c r="D9" s="27"/>
      <c r="E9" s="27"/>
      <c r="F9" s="27"/>
    </row>
    <row r="11" spans="1:6" x14ac:dyDescent="0.25">
      <c r="A11" s="341" t="s">
        <v>0</v>
      </c>
    </row>
  </sheetData>
  <hyperlinks>
    <hyperlink ref="A11" location="'Table of contents'!A1" display="Table of contents" xr:uid="{A706C753-0467-4D88-9737-8EE7A686A31B}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11"/>
  <sheetViews>
    <sheetView showRuler="0" workbookViewId="0">
      <selection activeCell="A11" sqref="A11"/>
    </sheetView>
  </sheetViews>
  <sheetFormatPr defaultColWidth="13.6640625" defaultRowHeight="13.2" x14ac:dyDescent="0.25"/>
  <cols>
    <col min="1" max="1" width="54.44140625" customWidth="1"/>
    <col min="2" max="6" width="9.33203125" customWidth="1"/>
  </cols>
  <sheetData>
    <row r="1" spans="1:6" ht="13.35" customHeight="1" x14ac:dyDescent="0.25">
      <c r="A1" s="21" t="s">
        <v>489</v>
      </c>
      <c r="B1" s="21" t="s">
        <v>238</v>
      </c>
      <c r="C1" s="21" t="s">
        <v>210</v>
      </c>
      <c r="D1" s="21" t="s">
        <v>239</v>
      </c>
      <c r="E1" s="21" t="s">
        <v>122</v>
      </c>
      <c r="F1" s="21" t="s">
        <v>123</v>
      </c>
    </row>
    <row r="2" spans="1:6" ht="4.2" customHeight="1" x14ac:dyDescent="0.25">
      <c r="A2" s="12"/>
      <c r="B2" s="101"/>
      <c r="C2" s="101"/>
      <c r="D2" s="101"/>
      <c r="E2" s="101"/>
      <c r="F2" s="101"/>
    </row>
    <row r="3" spans="1:6" ht="13.35" customHeight="1" x14ac:dyDescent="0.25">
      <c r="A3" s="3" t="s">
        <v>490</v>
      </c>
      <c r="B3" s="107">
        <v>7100</v>
      </c>
      <c r="C3" s="107">
        <v>4438</v>
      </c>
      <c r="D3" s="107">
        <v>5536</v>
      </c>
      <c r="E3" s="107">
        <v>16326</v>
      </c>
      <c r="F3" s="107">
        <v>33400</v>
      </c>
    </row>
    <row r="4" spans="1:6" ht="13.35" customHeight="1" x14ac:dyDescent="0.25">
      <c r="A4" s="3" t="s">
        <v>491</v>
      </c>
      <c r="B4" s="107">
        <v>6576</v>
      </c>
      <c r="C4" s="107">
        <v>3703</v>
      </c>
      <c r="D4" s="107">
        <v>5521</v>
      </c>
      <c r="E4" s="107">
        <v>15818</v>
      </c>
      <c r="F4" s="107">
        <v>31618</v>
      </c>
    </row>
    <row r="5" spans="1:6" ht="13.35" customHeight="1" x14ac:dyDescent="0.25">
      <c r="A5" s="3" t="s">
        <v>492</v>
      </c>
      <c r="B5" s="107">
        <v>524</v>
      </c>
      <c r="C5" s="107">
        <v>735</v>
      </c>
      <c r="D5" s="107">
        <v>15</v>
      </c>
      <c r="E5" s="107">
        <v>508</v>
      </c>
      <c r="F5" s="107">
        <v>1782</v>
      </c>
    </row>
    <row r="6" spans="1:6" ht="13.35" customHeight="1" x14ac:dyDescent="0.25">
      <c r="A6" s="3" t="s">
        <v>493</v>
      </c>
      <c r="B6" s="107">
        <v>0</v>
      </c>
      <c r="C6" s="107">
        <v>0</v>
      </c>
      <c r="D6" s="107">
        <v>0</v>
      </c>
      <c r="E6" s="107">
        <v>0</v>
      </c>
      <c r="F6" s="107">
        <v>0</v>
      </c>
    </row>
    <row r="7" spans="1:6" ht="13.35" customHeight="1" x14ac:dyDescent="0.25">
      <c r="A7" s="3" t="s">
        <v>494</v>
      </c>
      <c r="B7" s="107">
        <v>7062</v>
      </c>
      <c r="C7" s="107">
        <v>3935</v>
      </c>
      <c r="D7" s="107">
        <v>5521</v>
      </c>
      <c r="E7" s="107">
        <v>15653</v>
      </c>
      <c r="F7" s="107">
        <v>32171</v>
      </c>
    </row>
    <row r="8" spans="1:6" ht="13.35" customHeight="1" x14ac:dyDescent="0.25">
      <c r="A8" s="21" t="s">
        <v>495</v>
      </c>
      <c r="B8" s="109">
        <v>38</v>
      </c>
      <c r="C8" s="109">
        <v>503</v>
      </c>
      <c r="D8" s="109">
        <v>15</v>
      </c>
      <c r="E8" s="109">
        <v>673</v>
      </c>
      <c r="F8" s="109">
        <v>1229</v>
      </c>
    </row>
    <row r="9" spans="1:6" x14ac:dyDescent="0.25">
      <c r="A9" s="27"/>
      <c r="B9" s="27"/>
      <c r="C9" s="27"/>
      <c r="D9" s="27"/>
      <c r="E9" s="27"/>
      <c r="F9" s="27"/>
    </row>
    <row r="11" spans="1:6" x14ac:dyDescent="0.25">
      <c r="A11" s="341" t="s">
        <v>0</v>
      </c>
    </row>
  </sheetData>
  <hyperlinks>
    <hyperlink ref="A11" location="'Table of contents'!A1" display="Table of contents" xr:uid="{40F50EA9-2975-48B8-BBFB-CFEF93BA7518}"/>
  </hyperlink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8"/>
  <sheetViews>
    <sheetView showRuler="0" workbookViewId="0">
      <selection activeCell="A8" sqref="A8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9" t="s">
        <v>489</v>
      </c>
      <c r="B1" s="97">
        <v>2025</v>
      </c>
      <c r="C1" s="86">
        <v>2024</v>
      </c>
      <c r="D1" s="86">
        <v>2023</v>
      </c>
      <c r="E1" s="86">
        <v>2022</v>
      </c>
      <c r="F1" s="86">
        <v>2021</v>
      </c>
    </row>
    <row r="2" spans="1:6" ht="4.2" customHeight="1" x14ac:dyDescent="0.25">
      <c r="A2" s="12"/>
      <c r="B2" s="100"/>
      <c r="C2" s="101"/>
      <c r="D2" s="101"/>
      <c r="E2" s="101"/>
      <c r="F2" s="101"/>
    </row>
    <row r="3" spans="1:6" ht="13.35" customHeight="1" x14ac:dyDescent="0.25">
      <c r="A3" s="3" t="s">
        <v>496</v>
      </c>
      <c r="B3" s="106">
        <v>3506</v>
      </c>
      <c r="C3" s="232"/>
      <c r="D3" s="232"/>
      <c r="E3" s="232"/>
      <c r="F3" s="232"/>
    </row>
    <row r="4" spans="1:6" ht="13.35" customHeight="1" x14ac:dyDescent="0.25">
      <c r="A4" s="3" t="s">
        <v>497</v>
      </c>
      <c r="B4" s="106">
        <v>4860</v>
      </c>
      <c r="C4" s="107">
        <v>4141</v>
      </c>
      <c r="D4" s="107">
        <v>5088</v>
      </c>
      <c r="E4" s="107">
        <v>5934</v>
      </c>
      <c r="F4" s="107">
        <v>4573</v>
      </c>
    </row>
    <row r="5" spans="1:6" ht="13.35" customHeight="1" x14ac:dyDescent="0.25">
      <c r="A5" s="21" t="s">
        <v>498</v>
      </c>
      <c r="B5" s="233">
        <v>0.15</v>
      </c>
      <c r="C5" s="234">
        <v>0.13</v>
      </c>
      <c r="D5" s="234">
        <v>0.15</v>
      </c>
      <c r="E5" s="234">
        <v>0.17</v>
      </c>
      <c r="F5" s="234">
        <v>0.14000000000000001</v>
      </c>
    </row>
    <row r="6" spans="1:6" x14ac:dyDescent="0.25">
      <c r="A6" s="27"/>
      <c r="B6" s="27"/>
      <c r="C6" s="27"/>
      <c r="D6" s="27"/>
      <c r="E6" s="27"/>
      <c r="F6" s="27"/>
    </row>
    <row r="8" spans="1:6" x14ac:dyDescent="0.25">
      <c r="A8" s="341" t="s">
        <v>0</v>
      </c>
    </row>
  </sheetData>
  <hyperlinks>
    <hyperlink ref="A8" location="'Table of contents'!A1" display="Table of contents" xr:uid="{1F43B8EA-42F8-464C-AE15-68E0C658965B}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12"/>
  <sheetViews>
    <sheetView showRuler="0" workbookViewId="0">
      <selection activeCell="A12" sqref="A12"/>
    </sheetView>
  </sheetViews>
  <sheetFormatPr defaultColWidth="13.6640625" defaultRowHeight="13.2" x14ac:dyDescent="0.25"/>
  <cols>
    <col min="1" max="1" width="54.44140625" customWidth="1"/>
    <col min="2" max="11" width="9.33203125" customWidth="1"/>
  </cols>
  <sheetData>
    <row r="1" spans="1:11" ht="13.35" customHeight="1" x14ac:dyDescent="0.25">
      <c r="A1" s="3"/>
      <c r="B1" s="352" t="s">
        <v>490</v>
      </c>
      <c r="C1" s="352"/>
      <c r="D1" s="352"/>
      <c r="E1" s="352"/>
      <c r="F1" s="352"/>
      <c r="G1" s="352" t="s">
        <v>499</v>
      </c>
      <c r="H1" s="352"/>
      <c r="I1" s="352"/>
      <c r="J1" s="352"/>
      <c r="K1" s="352"/>
    </row>
    <row r="2" spans="1:11" ht="13.35" customHeight="1" x14ac:dyDescent="0.25">
      <c r="A2" s="9" t="s">
        <v>500</v>
      </c>
      <c r="B2" s="97">
        <v>2025</v>
      </c>
      <c r="C2" s="98">
        <v>2024</v>
      </c>
      <c r="D2" s="86">
        <v>2023</v>
      </c>
      <c r="E2" s="86">
        <v>2022</v>
      </c>
      <c r="F2" s="86">
        <v>2021</v>
      </c>
      <c r="G2" s="97">
        <v>2025</v>
      </c>
      <c r="H2" s="98">
        <v>2024</v>
      </c>
      <c r="I2" s="86">
        <v>2023</v>
      </c>
      <c r="J2" s="86">
        <v>2022</v>
      </c>
      <c r="K2" s="86">
        <v>2021</v>
      </c>
    </row>
    <row r="3" spans="1:11" ht="4.2" customHeight="1" x14ac:dyDescent="0.25">
      <c r="A3" s="12"/>
      <c r="B3" s="100"/>
      <c r="C3" s="112"/>
      <c r="D3" s="101"/>
      <c r="E3" s="101"/>
      <c r="F3" s="101"/>
      <c r="G3" s="100"/>
      <c r="H3" s="112"/>
      <c r="I3" s="101"/>
      <c r="J3" s="101"/>
      <c r="K3" s="101"/>
    </row>
    <row r="4" spans="1:11" ht="13.35" customHeight="1" x14ac:dyDescent="0.25">
      <c r="A4" s="3" t="s">
        <v>501</v>
      </c>
      <c r="B4" s="174">
        <v>5</v>
      </c>
      <c r="C4" s="131">
        <v>4</v>
      </c>
      <c r="D4" s="230">
        <v>4</v>
      </c>
      <c r="E4" s="230">
        <v>4</v>
      </c>
      <c r="F4" s="230">
        <v>4</v>
      </c>
      <c r="G4" s="235">
        <v>0.45</v>
      </c>
      <c r="H4" s="236">
        <v>0.36</v>
      </c>
      <c r="I4" s="237">
        <v>0.36</v>
      </c>
      <c r="J4" s="237">
        <v>0.36</v>
      </c>
      <c r="K4" s="237">
        <v>0.4</v>
      </c>
    </row>
    <row r="5" spans="1:11" ht="13.35" customHeight="1" x14ac:dyDescent="0.25">
      <c r="A5" s="3" t="s">
        <v>502</v>
      </c>
      <c r="B5" s="174">
        <v>6</v>
      </c>
      <c r="C5" s="131">
        <v>7</v>
      </c>
      <c r="D5" s="230">
        <v>7</v>
      </c>
      <c r="E5" s="230">
        <v>7</v>
      </c>
      <c r="F5" s="230">
        <v>6</v>
      </c>
      <c r="G5" s="235">
        <v>0.55000000000000004</v>
      </c>
      <c r="H5" s="236">
        <v>0.64</v>
      </c>
      <c r="I5" s="237">
        <v>0.64</v>
      </c>
      <c r="J5" s="237">
        <v>0.64</v>
      </c>
      <c r="K5" s="237">
        <v>0.6</v>
      </c>
    </row>
    <row r="6" spans="1:11" ht="13.35" customHeight="1" x14ac:dyDescent="0.25">
      <c r="A6" s="3" t="s">
        <v>503</v>
      </c>
      <c r="B6" s="174">
        <v>5</v>
      </c>
      <c r="C6" s="131">
        <v>5</v>
      </c>
      <c r="D6" s="230">
        <v>4</v>
      </c>
      <c r="E6" s="230">
        <v>4</v>
      </c>
      <c r="F6" s="230">
        <v>4</v>
      </c>
      <c r="G6" s="235">
        <v>0.56000000000000005</v>
      </c>
      <c r="H6" s="236">
        <v>0.56000000000000005</v>
      </c>
      <c r="I6" s="237">
        <v>0.4</v>
      </c>
      <c r="J6" s="237">
        <v>0.4</v>
      </c>
      <c r="K6" s="237">
        <v>0.44</v>
      </c>
    </row>
    <row r="7" spans="1:11" ht="13.35" customHeight="1" x14ac:dyDescent="0.25">
      <c r="A7" s="3" t="s">
        <v>504</v>
      </c>
      <c r="B7" s="174">
        <v>4</v>
      </c>
      <c r="C7" s="131">
        <v>4</v>
      </c>
      <c r="D7" s="230">
        <v>6</v>
      </c>
      <c r="E7" s="230">
        <v>6</v>
      </c>
      <c r="F7" s="230">
        <v>5</v>
      </c>
      <c r="G7" s="235">
        <v>0.44</v>
      </c>
      <c r="H7" s="236">
        <v>0.44</v>
      </c>
      <c r="I7" s="237">
        <v>0.6</v>
      </c>
      <c r="J7" s="237">
        <v>0.6</v>
      </c>
      <c r="K7" s="237">
        <v>0.56000000000000005</v>
      </c>
    </row>
    <row r="8" spans="1:11" ht="13.35" customHeight="1" x14ac:dyDescent="0.25">
      <c r="A8" s="3" t="s">
        <v>505</v>
      </c>
      <c r="B8" s="174">
        <v>30</v>
      </c>
      <c r="C8" s="131">
        <v>29</v>
      </c>
      <c r="D8" s="3"/>
      <c r="E8" s="3"/>
      <c r="F8" s="3"/>
      <c r="G8" s="238">
        <v>0.38</v>
      </c>
      <c r="H8" s="239">
        <v>0.35000000000000003</v>
      </c>
      <c r="I8" s="237">
        <v>0.37</v>
      </c>
      <c r="J8" s="237">
        <v>0.37</v>
      </c>
      <c r="K8" s="237">
        <v>0.35000000000000003</v>
      </c>
    </row>
    <row r="9" spans="1:11" ht="13.35" customHeight="1" x14ac:dyDescent="0.25">
      <c r="A9" s="21" t="s">
        <v>506</v>
      </c>
      <c r="B9" s="97">
        <v>172</v>
      </c>
      <c r="C9" s="98">
        <v>179</v>
      </c>
      <c r="D9" s="21"/>
      <c r="E9" s="21"/>
      <c r="F9" s="21"/>
      <c r="G9" s="240">
        <v>0.39</v>
      </c>
      <c r="H9" s="241">
        <v>0.38</v>
      </c>
      <c r="I9" s="242">
        <v>0.36</v>
      </c>
      <c r="J9" s="242">
        <v>0.35000000000000003</v>
      </c>
      <c r="K9" s="242">
        <v>0.36</v>
      </c>
    </row>
    <row r="12" spans="1:11" x14ac:dyDescent="0.25">
      <c r="A12" s="341" t="s">
        <v>0</v>
      </c>
    </row>
  </sheetData>
  <mergeCells count="2">
    <mergeCell ref="B1:F1"/>
    <mergeCell ref="G1:K1"/>
  </mergeCells>
  <hyperlinks>
    <hyperlink ref="A12" location="'Table of contents'!A1" display="Table of contents" xr:uid="{D8D63DA2-61D8-4894-8846-8F083F8BDE3E}"/>
  </hyperlink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8"/>
  <sheetViews>
    <sheetView showRuler="0" workbookViewId="0">
      <selection activeCell="A8" sqref="A8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9" t="s">
        <v>507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12"/>
      <c r="B2" s="100"/>
      <c r="C2" s="112"/>
      <c r="D2" s="112"/>
      <c r="E2" s="112"/>
      <c r="F2" s="112"/>
    </row>
    <row r="3" spans="1:6" ht="13.35" customHeight="1" x14ac:dyDescent="0.25">
      <c r="A3" s="3" t="s">
        <v>508</v>
      </c>
      <c r="B3" s="235">
        <v>0.17</v>
      </c>
      <c r="C3" s="243">
        <v>0.17</v>
      </c>
      <c r="D3" s="243">
        <v>0.14000000000000001</v>
      </c>
      <c r="E3" s="243">
        <v>0.14000000000000001</v>
      </c>
      <c r="F3" s="243">
        <v>0.12</v>
      </c>
    </row>
    <row r="4" spans="1:6" ht="13.35" customHeight="1" x14ac:dyDescent="0.25">
      <c r="A4" s="3" t="s">
        <v>509</v>
      </c>
      <c r="B4" s="235">
        <v>0.51</v>
      </c>
      <c r="C4" s="243">
        <v>0.51</v>
      </c>
      <c r="D4" s="243">
        <v>0.53</v>
      </c>
      <c r="E4" s="243">
        <v>0.53</v>
      </c>
      <c r="F4" s="243">
        <v>0.53</v>
      </c>
    </row>
    <row r="5" spans="1:6" ht="13.35" customHeight="1" x14ac:dyDescent="0.25">
      <c r="A5" s="21" t="s">
        <v>510</v>
      </c>
      <c r="B5" s="233">
        <v>0.32</v>
      </c>
      <c r="C5" s="190">
        <v>0.32</v>
      </c>
      <c r="D5" s="190">
        <v>0.33</v>
      </c>
      <c r="E5" s="190">
        <v>0.33</v>
      </c>
      <c r="F5" s="190">
        <v>0.35000000000000003</v>
      </c>
    </row>
    <row r="8" spans="1:6" x14ac:dyDescent="0.25">
      <c r="A8" s="341" t="s">
        <v>0</v>
      </c>
    </row>
  </sheetData>
  <hyperlinks>
    <hyperlink ref="A8" location="'Table of contents'!A1" display="Table of contents" xr:uid="{68F5C20F-1FC4-4234-A4CF-B4D1F74648EA}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20"/>
  <sheetViews>
    <sheetView showRuler="0" workbookViewId="0">
      <selection activeCell="Y68" sqref="Y68"/>
    </sheetView>
  </sheetViews>
  <sheetFormatPr defaultColWidth="13.6640625" defaultRowHeight="13.2" x14ac:dyDescent="0.25"/>
  <cols>
    <col min="1" max="1" width="54.44140625" customWidth="1"/>
    <col min="2" max="5" width="11.33203125" customWidth="1"/>
  </cols>
  <sheetData>
    <row r="1" spans="1:5" ht="13.35" customHeight="1" x14ac:dyDescent="0.25">
      <c r="A1" s="29"/>
      <c r="B1" s="97">
        <v>2024</v>
      </c>
      <c r="C1" s="86">
        <v>2022</v>
      </c>
      <c r="D1" s="98">
        <v>2020</v>
      </c>
      <c r="E1" s="98">
        <v>2018</v>
      </c>
    </row>
    <row r="2" spans="1:5" ht="4.2" customHeight="1" x14ac:dyDescent="0.25">
      <c r="A2" s="24"/>
      <c r="B2" s="211"/>
      <c r="C2" s="150"/>
      <c r="D2" s="244"/>
      <c r="E2" s="93"/>
    </row>
    <row r="3" spans="1:5" ht="13.35" customHeight="1" x14ac:dyDescent="0.25">
      <c r="A3" s="24" t="s">
        <v>511</v>
      </c>
      <c r="B3" s="179">
        <v>0.75</v>
      </c>
      <c r="C3" s="245">
        <v>0.76</v>
      </c>
      <c r="D3" s="244"/>
      <c r="E3" s="93"/>
    </row>
    <row r="4" spans="1:5" ht="13.35" customHeight="1" x14ac:dyDescent="0.25">
      <c r="A4" s="12" t="s">
        <v>512</v>
      </c>
      <c r="B4" s="246">
        <v>0.76</v>
      </c>
      <c r="C4" s="247">
        <v>0.75</v>
      </c>
      <c r="D4" s="101"/>
      <c r="E4" s="12"/>
    </row>
    <row r="5" spans="1:5" ht="13.35" customHeight="1" x14ac:dyDescent="0.25">
      <c r="A5" s="3" t="s">
        <v>513</v>
      </c>
      <c r="B5" s="238">
        <v>0.75</v>
      </c>
      <c r="C5" s="237">
        <v>0.76</v>
      </c>
      <c r="D5" s="232"/>
      <c r="E5" s="3"/>
    </row>
    <row r="6" spans="1:5" ht="4.2" customHeight="1" x14ac:dyDescent="0.25">
      <c r="A6" s="9"/>
      <c r="B6" s="65"/>
      <c r="C6" s="224"/>
      <c r="D6" s="224"/>
      <c r="E6" s="224"/>
    </row>
    <row r="7" spans="1:5" ht="13.35" customHeight="1" x14ac:dyDescent="0.25">
      <c r="A7" s="24" t="s">
        <v>514</v>
      </c>
      <c r="B7" s="179">
        <v>0.74</v>
      </c>
      <c r="C7" s="245">
        <v>0.76</v>
      </c>
      <c r="D7" s="245">
        <v>0.72</v>
      </c>
      <c r="E7" s="245">
        <v>0.84</v>
      </c>
    </row>
    <row r="8" spans="1:5" ht="13.35" customHeight="1" x14ac:dyDescent="0.25">
      <c r="A8" s="12" t="s">
        <v>512</v>
      </c>
      <c r="B8" s="246">
        <v>0.75</v>
      </c>
      <c r="C8" s="247">
        <v>0.76</v>
      </c>
      <c r="D8" s="247">
        <v>0.70000000000000007</v>
      </c>
      <c r="E8" s="247">
        <v>0.86</v>
      </c>
    </row>
    <row r="9" spans="1:5" ht="13.35" customHeight="1" x14ac:dyDescent="0.25">
      <c r="A9" s="3" t="s">
        <v>513</v>
      </c>
      <c r="B9" s="238">
        <v>0.74</v>
      </c>
      <c r="C9" s="237">
        <v>0.76</v>
      </c>
      <c r="D9" s="237">
        <v>0.72</v>
      </c>
      <c r="E9" s="237">
        <v>0.83000000000000007</v>
      </c>
    </row>
    <row r="10" spans="1:5" ht="4.2" customHeight="1" x14ac:dyDescent="0.25">
      <c r="A10" s="9"/>
      <c r="B10" s="65"/>
      <c r="C10" s="224"/>
      <c r="D10" s="224"/>
      <c r="E10" s="21"/>
    </row>
    <row r="11" spans="1:5" ht="13.35" customHeight="1" x14ac:dyDescent="0.25">
      <c r="A11" s="24" t="s">
        <v>515</v>
      </c>
      <c r="B11" s="179">
        <v>0.76</v>
      </c>
      <c r="C11" s="245">
        <v>0.76</v>
      </c>
      <c r="D11" s="245">
        <v>0.75</v>
      </c>
      <c r="E11" s="93"/>
    </row>
    <row r="12" spans="1:5" ht="13.35" customHeight="1" x14ac:dyDescent="0.25">
      <c r="A12" s="12" t="s">
        <v>512</v>
      </c>
      <c r="B12" s="246">
        <v>0.76</v>
      </c>
      <c r="C12" s="247">
        <v>0.75</v>
      </c>
      <c r="D12" s="247">
        <v>0.73</v>
      </c>
      <c r="E12" s="12"/>
    </row>
    <row r="13" spans="1:5" ht="13.35" customHeight="1" x14ac:dyDescent="0.25">
      <c r="A13" s="3" t="s">
        <v>513</v>
      </c>
      <c r="B13" s="238">
        <v>0.76</v>
      </c>
      <c r="C13" s="237">
        <v>0.76</v>
      </c>
      <c r="D13" s="237">
        <v>0.75</v>
      </c>
      <c r="E13" s="3"/>
    </row>
    <row r="14" spans="1:5" ht="4.2" customHeight="1" x14ac:dyDescent="0.25">
      <c r="A14" s="9"/>
      <c r="B14" s="65"/>
      <c r="C14" s="224"/>
      <c r="D14" s="224"/>
      <c r="E14" s="21"/>
    </row>
    <row r="15" spans="1:5" ht="13.35" customHeight="1" x14ac:dyDescent="0.25">
      <c r="A15" s="24" t="s">
        <v>516</v>
      </c>
      <c r="B15" s="179">
        <v>0.77</v>
      </c>
      <c r="C15" s="245">
        <v>0.78</v>
      </c>
      <c r="D15" s="245">
        <v>0.76</v>
      </c>
      <c r="E15" s="93"/>
    </row>
    <row r="16" spans="1:5" ht="13.35" customHeight="1" x14ac:dyDescent="0.25">
      <c r="A16" s="12" t="s">
        <v>512</v>
      </c>
      <c r="B16" s="246">
        <v>0.78</v>
      </c>
      <c r="C16" s="247">
        <v>0.78</v>
      </c>
      <c r="D16" s="247">
        <v>0.75</v>
      </c>
      <c r="E16" s="12"/>
    </row>
    <row r="17" spans="1:5" ht="13.35" customHeight="1" x14ac:dyDescent="0.25">
      <c r="A17" s="21" t="s">
        <v>513</v>
      </c>
      <c r="B17" s="240">
        <v>0.77</v>
      </c>
      <c r="C17" s="242">
        <v>0.78</v>
      </c>
      <c r="D17" s="242">
        <v>0.76</v>
      </c>
      <c r="E17" s="21"/>
    </row>
    <row r="18" spans="1:5" x14ac:dyDescent="0.25">
      <c r="A18" s="27"/>
      <c r="B18" s="27"/>
      <c r="C18" s="27"/>
      <c r="D18" s="27"/>
      <c r="E18" s="27"/>
    </row>
    <row r="20" spans="1:5" x14ac:dyDescent="0.25">
      <c r="A20" s="341" t="s">
        <v>0</v>
      </c>
    </row>
  </sheetData>
  <hyperlinks>
    <hyperlink ref="A20" location="'Table of contents'!A1" display="Table of contents" xr:uid="{56ED06A8-E550-41E7-983A-B8563555C4D0}"/>
  </hyperlink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27"/>
  <sheetViews>
    <sheetView showRuler="0" workbookViewId="0">
      <selection activeCell="A27" sqref="A27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1"/>
      <c r="B1" s="97">
        <v>2025</v>
      </c>
      <c r="C1" s="98">
        <v>2024</v>
      </c>
      <c r="D1" s="86">
        <v>2023</v>
      </c>
      <c r="E1" s="86">
        <v>2022</v>
      </c>
      <c r="F1" s="86">
        <v>2021</v>
      </c>
    </row>
    <row r="2" spans="1:6" ht="4.2" customHeight="1" x14ac:dyDescent="0.25">
      <c r="A2" s="24"/>
      <c r="B2" s="211"/>
      <c r="C2" s="147"/>
      <c r="D2" s="150"/>
      <c r="E2" s="150"/>
      <c r="F2" s="150"/>
    </row>
    <row r="3" spans="1:6" ht="13.35" customHeight="1" x14ac:dyDescent="0.25">
      <c r="A3" s="24" t="s">
        <v>517</v>
      </c>
      <c r="B3" s="172">
        <v>162</v>
      </c>
      <c r="C3" s="173">
        <v>195</v>
      </c>
      <c r="D3" s="248">
        <v>237</v>
      </c>
      <c r="E3" s="248">
        <v>227</v>
      </c>
      <c r="F3" s="248">
        <v>299</v>
      </c>
    </row>
    <row r="4" spans="1:6" ht="13.35" customHeight="1" x14ac:dyDescent="0.25">
      <c r="A4" s="12" t="s">
        <v>518</v>
      </c>
      <c r="B4" s="170">
        <v>122</v>
      </c>
      <c r="C4" s="171">
        <v>130</v>
      </c>
      <c r="D4" s="249">
        <v>174</v>
      </c>
      <c r="E4" s="249">
        <v>186</v>
      </c>
      <c r="F4" s="249">
        <v>254</v>
      </c>
    </row>
    <row r="5" spans="1:6" ht="13.35" customHeight="1" x14ac:dyDescent="0.25">
      <c r="A5" s="3" t="s">
        <v>519</v>
      </c>
      <c r="B5" s="174">
        <v>40</v>
      </c>
      <c r="C5" s="131">
        <v>65</v>
      </c>
      <c r="D5" s="230">
        <v>63</v>
      </c>
      <c r="E5" s="230">
        <v>41</v>
      </c>
      <c r="F5" s="230">
        <v>45</v>
      </c>
    </row>
    <row r="6" spans="1:6" ht="4.2" customHeight="1" x14ac:dyDescent="0.25">
      <c r="A6" s="9"/>
      <c r="B6" s="65"/>
      <c r="C6" s="162"/>
      <c r="D6" s="224"/>
      <c r="E6" s="224"/>
      <c r="F6" s="224"/>
    </row>
    <row r="7" spans="1:6" ht="13.35" customHeight="1" x14ac:dyDescent="0.25">
      <c r="A7" s="24" t="s">
        <v>520</v>
      </c>
      <c r="B7" s="250">
        <v>1.8</v>
      </c>
      <c r="C7" s="173">
        <v>2</v>
      </c>
      <c r="D7" s="226">
        <v>2.4</v>
      </c>
      <c r="E7" s="226">
        <v>2.4</v>
      </c>
      <c r="F7" s="226">
        <v>3.3</v>
      </c>
    </row>
    <row r="8" spans="1:6" ht="13.35" customHeight="1" x14ac:dyDescent="0.25">
      <c r="A8" s="12" t="s">
        <v>518</v>
      </c>
      <c r="B8" s="170">
        <v>2</v>
      </c>
      <c r="C8" s="210">
        <v>2.1</v>
      </c>
      <c r="D8" s="251">
        <v>2.8</v>
      </c>
      <c r="E8" s="249">
        <v>3</v>
      </c>
      <c r="F8" s="251">
        <v>3.9</v>
      </c>
    </row>
    <row r="9" spans="1:6" ht="13.35" customHeight="1" x14ac:dyDescent="0.25">
      <c r="A9" s="3" t="s">
        <v>519</v>
      </c>
      <c r="B9" s="175">
        <v>1.2</v>
      </c>
      <c r="C9" s="176">
        <v>1.7</v>
      </c>
      <c r="D9" s="252">
        <v>1.8</v>
      </c>
      <c r="E9" s="252">
        <v>1.3</v>
      </c>
      <c r="F9" s="252">
        <v>1.8</v>
      </c>
    </row>
    <row r="10" spans="1:6" ht="4.2" customHeight="1" x14ac:dyDescent="0.25">
      <c r="A10" s="9"/>
      <c r="B10" s="65"/>
      <c r="C10" s="162"/>
      <c r="D10" s="224"/>
      <c r="E10" s="224"/>
      <c r="F10" s="224"/>
    </row>
    <row r="11" spans="1:6" ht="13.35" customHeight="1" x14ac:dyDescent="0.25">
      <c r="A11" s="24" t="s">
        <v>521</v>
      </c>
      <c r="B11" s="172">
        <v>82</v>
      </c>
      <c r="C11" s="173">
        <v>109</v>
      </c>
      <c r="D11" s="248">
        <v>128</v>
      </c>
      <c r="E11" s="248">
        <v>115</v>
      </c>
      <c r="F11" s="248">
        <v>156</v>
      </c>
    </row>
    <row r="12" spans="1:6" ht="13.35" customHeight="1" x14ac:dyDescent="0.25">
      <c r="A12" s="12" t="s">
        <v>518</v>
      </c>
      <c r="B12" s="170">
        <v>61</v>
      </c>
      <c r="C12" s="171">
        <v>74</v>
      </c>
      <c r="D12" s="249">
        <v>95</v>
      </c>
      <c r="E12" s="249">
        <v>90</v>
      </c>
      <c r="F12" s="249">
        <v>126</v>
      </c>
    </row>
    <row r="13" spans="1:6" ht="13.35" customHeight="1" x14ac:dyDescent="0.25">
      <c r="A13" s="3" t="s">
        <v>519</v>
      </c>
      <c r="B13" s="174">
        <v>21</v>
      </c>
      <c r="C13" s="131">
        <v>35</v>
      </c>
      <c r="D13" s="230">
        <v>33</v>
      </c>
      <c r="E13" s="230">
        <v>25</v>
      </c>
      <c r="F13" s="230">
        <v>30</v>
      </c>
    </row>
    <row r="14" spans="1:6" ht="4.2" customHeight="1" x14ac:dyDescent="0.25">
      <c r="A14" s="9"/>
      <c r="B14" s="65"/>
      <c r="C14" s="162"/>
      <c r="D14" s="224"/>
      <c r="E14" s="224"/>
      <c r="F14" s="224"/>
    </row>
    <row r="15" spans="1:6" ht="13.35" customHeight="1" x14ac:dyDescent="0.25">
      <c r="A15" s="24" t="s">
        <v>522</v>
      </c>
      <c r="B15" s="250">
        <v>0.9</v>
      </c>
      <c r="C15" s="227">
        <v>1.1000000000000001</v>
      </c>
      <c r="D15" s="226">
        <v>1.3</v>
      </c>
      <c r="E15" s="226">
        <v>1.2</v>
      </c>
      <c r="F15" s="226">
        <v>1.7</v>
      </c>
    </row>
    <row r="16" spans="1:6" ht="13.35" customHeight="1" x14ac:dyDescent="0.25">
      <c r="A16" s="12" t="s">
        <v>518</v>
      </c>
      <c r="B16" s="170">
        <v>1</v>
      </c>
      <c r="C16" s="210">
        <v>1.2</v>
      </c>
      <c r="D16" s="251">
        <v>1.5</v>
      </c>
      <c r="E16" s="251">
        <v>1.4</v>
      </c>
      <c r="F16" s="249">
        <v>2</v>
      </c>
    </row>
    <row r="17" spans="1:6" ht="13.35" customHeight="1" x14ac:dyDescent="0.25">
      <c r="A17" s="3" t="s">
        <v>519</v>
      </c>
      <c r="B17" s="175">
        <v>0.6</v>
      </c>
      <c r="C17" s="176">
        <v>0.9</v>
      </c>
      <c r="D17" s="252">
        <v>0.9</v>
      </c>
      <c r="E17" s="252">
        <v>0.8</v>
      </c>
      <c r="F17" s="252">
        <v>1.2</v>
      </c>
    </row>
    <row r="18" spans="1:6" ht="4.2" customHeight="1" x14ac:dyDescent="0.25">
      <c r="A18" s="9"/>
      <c r="B18" s="65"/>
      <c r="C18" s="162"/>
      <c r="D18" s="224"/>
      <c r="E18" s="224"/>
      <c r="F18" s="224"/>
    </row>
    <row r="19" spans="1:6" ht="13.35" customHeight="1" x14ac:dyDescent="0.25">
      <c r="A19" s="24" t="s">
        <v>523</v>
      </c>
      <c r="B19" s="172">
        <v>0</v>
      </c>
      <c r="C19" s="173">
        <v>1</v>
      </c>
      <c r="D19" s="248">
        <v>1</v>
      </c>
      <c r="E19" s="248">
        <v>0</v>
      </c>
      <c r="F19" s="248">
        <v>0</v>
      </c>
    </row>
    <row r="20" spans="1:6" ht="13.35" customHeight="1" x14ac:dyDescent="0.25">
      <c r="A20" s="12" t="s">
        <v>518</v>
      </c>
      <c r="B20" s="170">
        <v>0</v>
      </c>
      <c r="C20" s="171">
        <v>0</v>
      </c>
      <c r="D20" s="249">
        <v>0</v>
      </c>
      <c r="E20" s="249">
        <v>0</v>
      </c>
      <c r="F20" s="249">
        <v>0</v>
      </c>
    </row>
    <row r="21" spans="1:6" ht="13.35" customHeight="1" x14ac:dyDescent="0.25">
      <c r="A21" s="3" t="s">
        <v>519</v>
      </c>
      <c r="B21" s="174">
        <v>0</v>
      </c>
      <c r="C21" s="131">
        <v>1</v>
      </c>
      <c r="D21" s="230">
        <v>1</v>
      </c>
      <c r="E21" s="230">
        <v>0</v>
      </c>
      <c r="F21" s="230">
        <v>0</v>
      </c>
    </row>
    <row r="22" spans="1:6" ht="4.2" customHeight="1" x14ac:dyDescent="0.25">
      <c r="A22" s="21"/>
      <c r="B22" s="80"/>
      <c r="C22" s="81"/>
      <c r="D22" s="231"/>
      <c r="E22" s="231"/>
      <c r="F22" s="231"/>
    </row>
    <row r="23" spans="1:6" ht="13.35" customHeight="1" x14ac:dyDescent="0.25">
      <c r="A23" s="24" t="s">
        <v>524</v>
      </c>
      <c r="B23" s="172">
        <v>42</v>
      </c>
      <c r="C23" s="173">
        <v>75</v>
      </c>
      <c r="D23" s="248">
        <v>67</v>
      </c>
      <c r="E23" s="248">
        <v>75</v>
      </c>
      <c r="F23" s="248">
        <v>122</v>
      </c>
    </row>
    <row r="24" spans="1:6" ht="13.35" customHeight="1" x14ac:dyDescent="0.25">
      <c r="A24" s="93" t="s">
        <v>525</v>
      </c>
      <c r="B24" s="253">
        <v>0.45</v>
      </c>
      <c r="C24" s="254">
        <v>0.76</v>
      </c>
      <c r="D24" s="95">
        <v>0.69</v>
      </c>
      <c r="E24" s="95">
        <v>0.8</v>
      </c>
      <c r="F24" s="95">
        <v>1.36</v>
      </c>
    </row>
    <row r="25" spans="1:6" x14ac:dyDescent="0.25">
      <c r="A25" s="27"/>
      <c r="B25" s="27"/>
      <c r="C25" s="27"/>
      <c r="D25" s="27"/>
      <c r="E25" s="27"/>
      <c r="F25" s="27"/>
    </row>
    <row r="27" spans="1:6" x14ac:dyDescent="0.25">
      <c r="A27" s="341" t="s">
        <v>0</v>
      </c>
    </row>
  </sheetData>
  <hyperlinks>
    <hyperlink ref="A27" location="'Table of contents'!A1" display="Table of contents" xr:uid="{9D8A48EB-48BA-4DAD-853D-D4A376DDA98A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showRuler="0" workbookViewId="0">
      <selection activeCell="A15" sqref="A15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9" t="s">
        <v>79</v>
      </c>
      <c r="B1" s="65" t="s">
        <v>112</v>
      </c>
      <c r="C1" s="66">
        <v>2024</v>
      </c>
      <c r="D1" s="66">
        <v>2023</v>
      </c>
      <c r="E1" s="66">
        <v>2022</v>
      </c>
      <c r="F1" s="66">
        <v>2021</v>
      </c>
    </row>
    <row r="2" spans="1:6" ht="4.2" customHeight="1" x14ac:dyDescent="0.25">
      <c r="A2" s="67"/>
      <c r="B2" s="68"/>
      <c r="C2" s="69"/>
      <c r="D2" s="69"/>
      <c r="E2" s="69"/>
      <c r="F2" s="69"/>
    </row>
    <row r="3" spans="1:6" ht="13.35" customHeight="1" x14ac:dyDescent="0.25">
      <c r="A3" s="29" t="s">
        <v>113</v>
      </c>
      <c r="B3" s="70">
        <v>11.29</v>
      </c>
      <c r="C3" s="71">
        <v>11.35</v>
      </c>
      <c r="D3" s="71">
        <v>11.16</v>
      </c>
      <c r="E3" s="71">
        <v>12.7</v>
      </c>
      <c r="F3" s="71">
        <v>13.99</v>
      </c>
    </row>
    <row r="4" spans="1:6" ht="13.35" customHeight="1" x14ac:dyDescent="0.25">
      <c r="A4" s="7" t="s">
        <v>104</v>
      </c>
      <c r="B4" s="72">
        <v>10.27</v>
      </c>
      <c r="C4" s="73">
        <v>10.37</v>
      </c>
      <c r="D4" s="73">
        <v>10.06</v>
      </c>
      <c r="E4" s="73">
        <v>11.6</v>
      </c>
      <c r="F4" s="73">
        <v>12.87</v>
      </c>
    </row>
    <row r="5" spans="1:6" ht="22.5" customHeight="1" x14ac:dyDescent="0.25">
      <c r="A5" s="18" t="s">
        <v>105</v>
      </c>
      <c r="B5" s="74">
        <v>0.71</v>
      </c>
      <c r="C5" s="75">
        <v>0.72</v>
      </c>
      <c r="D5" s="75">
        <v>0.84</v>
      </c>
      <c r="E5" s="75">
        <v>0.83</v>
      </c>
      <c r="F5" s="75">
        <v>0.84</v>
      </c>
    </row>
    <row r="6" spans="1:6" ht="13.35" customHeight="1" x14ac:dyDescent="0.25">
      <c r="A6" s="18" t="s">
        <v>106</v>
      </c>
      <c r="B6" s="74">
        <v>0.31</v>
      </c>
      <c r="C6" s="75">
        <v>0.26</v>
      </c>
      <c r="D6" s="75">
        <v>0.26</v>
      </c>
      <c r="E6" s="75">
        <v>0.27</v>
      </c>
      <c r="F6" s="75">
        <v>0.28000000000000003</v>
      </c>
    </row>
    <row r="7" spans="1:6" ht="4.2" customHeight="1" x14ac:dyDescent="0.25">
      <c r="A7" s="18"/>
      <c r="B7" s="76"/>
      <c r="C7" s="77"/>
      <c r="D7" s="77"/>
      <c r="E7" s="77"/>
      <c r="F7" s="77"/>
    </row>
    <row r="8" spans="1:6" ht="13.35" customHeight="1" x14ac:dyDescent="0.25">
      <c r="A8" s="23" t="s">
        <v>114</v>
      </c>
      <c r="B8" s="78">
        <v>1.45</v>
      </c>
      <c r="C8" s="79">
        <v>1.45</v>
      </c>
      <c r="D8" s="79">
        <v>1.46</v>
      </c>
      <c r="E8" s="79">
        <v>1.46</v>
      </c>
      <c r="F8" s="79">
        <v>1.46</v>
      </c>
    </row>
    <row r="9" spans="1:6" ht="13.35" customHeight="1" x14ac:dyDescent="0.25">
      <c r="A9" s="7" t="s">
        <v>115</v>
      </c>
      <c r="B9" s="72">
        <v>0.05</v>
      </c>
      <c r="C9" s="73">
        <v>0.05</v>
      </c>
      <c r="D9" s="73">
        <v>0.06</v>
      </c>
      <c r="E9" s="73">
        <v>0.06</v>
      </c>
      <c r="F9" s="73">
        <v>0.06</v>
      </c>
    </row>
    <row r="10" spans="1:6" ht="13.35" customHeight="1" x14ac:dyDescent="0.25">
      <c r="A10" s="47" t="s">
        <v>108</v>
      </c>
      <c r="B10" s="74">
        <v>1.4</v>
      </c>
      <c r="C10" s="75">
        <v>1.4</v>
      </c>
      <c r="D10" s="75">
        <v>1.4</v>
      </c>
      <c r="E10" s="75">
        <v>1.4</v>
      </c>
      <c r="F10" s="75">
        <v>1.4</v>
      </c>
    </row>
    <row r="11" spans="1:6" ht="4.2" customHeight="1" x14ac:dyDescent="0.25">
      <c r="A11" s="40"/>
      <c r="B11" s="80"/>
      <c r="C11" s="81"/>
      <c r="D11" s="81"/>
      <c r="E11" s="81"/>
      <c r="F11" s="81"/>
    </row>
    <row r="12" spans="1:6" ht="13.35" customHeight="1" x14ac:dyDescent="0.25">
      <c r="A12" s="82" t="s">
        <v>87</v>
      </c>
      <c r="B12" s="83">
        <v>12.74</v>
      </c>
      <c r="C12" s="84">
        <v>12.8</v>
      </c>
      <c r="D12" s="84">
        <v>12.62</v>
      </c>
      <c r="E12" s="84">
        <v>14.16</v>
      </c>
      <c r="F12" s="84">
        <v>15.45</v>
      </c>
    </row>
    <row r="13" spans="1:6" x14ac:dyDescent="0.25">
      <c r="A13" s="27"/>
      <c r="B13" s="27"/>
      <c r="C13" s="27"/>
      <c r="D13" s="27"/>
      <c r="E13" s="27"/>
      <c r="F13" s="27"/>
    </row>
    <row r="15" spans="1:6" x14ac:dyDescent="0.25">
      <c r="A15" s="341" t="s">
        <v>0</v>
      </c>
    </row>
  </sheetData>
  <hyperlinks>
    <hyperlink ref="A15" location="'Table of contents'!A1" display="Table of contents" xr:uid="{34A4B60C-7C6C-48A2-956F-49209637F214}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13"/>
  <sheetViews>
    <sheetView showRuler="0" workbookViewId="0">
      <selection activeCell="A13" sqref="A13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9"/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7"/>
      <c r="B2" s="100"/>
      <c r="C2" s="112"/>
      <c r="D2" s="112"/>
      <c r="E2" s="112"/>
      <c r="F2" s="112"/>
    </row>
    <row r="3" spans="1:6" ht="13.35" customHeight="1" x14ac:dyDescent="0.25">
      <c r="A3" s="18" t="s">
        <v>526</v>
      </c>
      <c r="B3" s="174">
        <v>10</v>
      </c>
      <c r="C3" s="131">
        <v>17</v>
      </c>
      <c r="D3" s="131">
        <v>12</v>
      </c>
      <c r="E3" s="131">
        <v>20</v>
      </c>
      <c r="F3" s="77"/>
    </row>
    <row r="4" spans="1:6" ht="13.35" customHeight="1" x14ac:dyDescent="0.25">
      <c r="A4" s="18" t="s">
        <v>527</v>
      </c>
      <c r="B4" s="175">
        <v>0.2</v>
      </c>
      <c r="C4" s="176">
        <v>0.3</v>
      </c>
      <c r="D4" s="176">
        <v>0.2</v>
      </c>
      <c r="E4" s="176">
        <v>0.3</v>
      </c>
      <c r="F4" s="176">
        <v>0.3</v>
      </c>
    </row>
    <row r="5" spans="1:6" ht="4.2" customHeight="1" x14ac:dyDescent="0.25">
      <c r="A5" s="23"/>
      <c r="B5" s="80"/>
      <c r="C5" s="81"/>
      <c r="D5" s="81"/>
      <c r="E5" s="81"/>
      <c r="F5" s="81"/>
    </row>
    <row r="6" spans="1:6" ht="13.35" customHeight="1" x14ac:dyDescent="0.25">
      <c r="A6" s="41" t="s">
        <v>528</v>
      </c>
      <c r="B6" s="255">
        <v>3.2799999999999996E-2</v>
      </c>
      <c r="C6" s="256">
        <v>3.3300000000000003E-2</v>
      </c>
      <c r="D6" s="256">
        <v>3.5299999999999998E-2</v>
      </c>
      <c r="E6" s="256">
        <v>4.0700000000000007E-2</v>
      </c>
      <c r="F6" s="256">
        <v>3.8100000000000002E-2</v>
      </c>
    </row>
    <row r="7" spans="1:6" ht="4.2" customHeight="1" x14ac:dyDescent="0.25">
      <c r="A7" s="41"/>
      <c r="B7" s="168"/>
      <c r="C7" s="164"/>
      <c r="D7" s="164"/>
      <c r="E7" s="164"/>
      <c r="F7" s="164"/>
    </row>
    <row r="8" spans="1:6" ht="13.35" customHeight="1" x14ac:dyDescent="0.25">
      <c r="A8" s="41" t="s">
        <v>529</v>
      </c>
      <c r="B8" s="255">
        <v>4.4800000000000006E-2</v>
      </c>
      <c r="C8" s="256">
        <v>4.4000000000000004E-2</v>
      </c>
      <c r="D8" s="256">
        <v>4.4999999999999998E-2</v>
      </c>
      <c r="E8" s="256">
        <v>4.7E-2</v>
      </c>
      <c r="F8" s="256">
        <v>4.9000000000000002E-2</v>
      </c>
    </row>
    <row r="9" spans="1:6" ht="13.35" customHeight="1" x14ac:dyDescent="0.25">
      <c r="A9" s="64" t="s">
        <v>530</v>
      </c>
      <c r="B9" s="257">
        <v>6.0599999999999994E-2</v>
      </c>
      <c r="C9" s="258">
        <v>5.2000000000000005E-2</v>
      </c>
      <c r="D9" s="258">
        <v>5.2000000000000005E-2</v>
      </c>
      <c r="E9" s="258">
        <v>5.5E-2</v>
      </c>
      <c r="F9" s="258">
        <v>6.5000000000000002E-2</v>
      </c>
    </row>
    <row r="10" spans="1:6" ht="13.35" customHeight="1" x14ac:dyDescent="0.25">
      <c r="A10" s="40" t="s">
        <v>531</v>
      </c>
      <c r="B10" s="259">
        <v>3.9300000000000002E-2</v>
      </c>
      <c r="C10" s="181">
        <v>4.0999999999999995E-2</v>
      </c>
      <c r="D10" s="181">
        <v>4.2999999999999997E-2</v>
      </c>
      <c r="E10" s="181">
        <v>4.4000000000000004E-2</v>
      </c>
      <c r="F10" s="181">
        <v>4.4999999999999998E-2</v>
      </c>
    </row>
    <row r="13" spans="1:6" x14ac:dyDescent="0.25">
      <c r="A13" s="341" t="s">
        <v>0</v>
      </c>
    </row>
  </sheetData>
  <hyperlinks>
    <hyperlink ref="A13" location="'Table of contents'!A1" display="Table of contents" xr:uid="{519B3C85-08C0-4928-9AFC-846B039FC30C}"/>
  </hyperlink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14"/>
  <sheetViews>
    <sheetView showRuler="0" workbookViewId="0">
      <selection activeCell="A14" sqref="A14"/>
    </sheetView>
  </sheetViews>
  <sheetFormatPr defaultColWidth="13.6640625" defaultRowHeight="13.2" x14ac:dyDescent="0.25"/>
  <cols>
    <col min="1" max="1" width="54.44140625" customWidth="1"/>
    <col min="2" max="5" width="11.33203125" customWidth="1"/>
  </cols>
  <sheetData>
    <row r="1" spans="1:5" ht="13.35" customHeight="1" x14ac:dyDescent="0.25">
      <c r="A1" s="34" t="s">
        <v>532</v>
      </c>
      <c r="B1" s="31">
        <v>2025</v>
      </c>
      <c r="C1" s="30">
        <v>2024</v>
      </c>
      <c r="D1" s="30">
        <v>2023</v>
      </c>
      <c r="E1" s="30">
        <v>2022</v>
      </c>
    </row>
    <row r="2" spans="1:5" ht="4.2" customHeight="1" x14ac:dyDescent="0.25">
      <c r="A2" s="41"/>
      <c r="B2" s="260"/>
      <c r="C2" s="160"/>
      <c r="D2" s="160"/>
      <c r="E2" s="160"/>
    </row>
    <row r="3" spans="1:5" ht="13.35" customHeight="1" x14ac:dyDescent="0.25">
      <c r="A3" s="41" t="s">
        <v>533</v>
      </c>
      <c r="B3" s="261">
        <v>359396</v>
      </c>
      <c r="C3" s="262">
        <v>223798</v>
      </c>
      <c r="D3" s="262">
        <v>262647</v>
      </c>
      <c r="E3" s="262">
        <v>217958</v>
      </c>
    </row>
    <row r="4" spans="1:5" ht="4.2" customHeight="1" x14ac:dyDescent="0.25">
      <c r="A4" s="41"/>
      <c r="B4" s="260"/>
      <c r="C4" s="160"/>
      <c r="D4" s="160"/>
      <c r="E4" s="160"/>
    </row>
    <row r="5" spans="1:5" ht="13.35" customHeight="1" x14ac:dyDescent="0.25">
      <c r="A5" s="41" t="s">
        <v>534</v>
      </c>
      <c r="B5" s="261">
        <v>198014</v>
      </c>
      <c r="C5" s="262">
        <v>154315</v>
      </c>
      <c r="D5" s="262">
        <v>15323</v>
      </c>
      <c r="E5" s="262">
        <v>16680</v>
      </c>
    </row>
    <row r="6" spans="1:5" ht="13.35" customHeight="1" x14ac:dyDescent="0.25">
      <c r="A6" s="7" t="s">
        <v>535</v>
      </c>
      <c r="B6" s="263">
        <v>0.76</v>
      </c>
      <c r="C6" s="264">
        <v>0.69000000000000006</v>
      </c>
      <c r="D6" s="264">
        <v>0.73</v>
      </c>
      <c r="E6" s="161"/>
    </row>
    <row r="7" spans="1:5" ht="13.35" customHeight="1" x14ac:dyDescent="0.25">
      <c r="A7" s="18" t="s">
        <v>536</v>
      </c>
      <c r="B7" s="265">
        <v>0.24</v>
      </c>
      <c r="C7" s="266">
        <v>0.31</v>
      </c>
      <c r="D7" s="266">
        <v>0.27</v>
      </c>
      <c r="E7" s="191"/>
    </row>
    <row r="8" spans="1:5" ht="4.2" customHeight="1" x14ac:dyDescent="0.25">
      <c r="A8" s="23"/>
      <c r="B8" s="267"/>
      <c r="C8" s="159"/>
      <c r="D8" s="159"/>
      <c r="E8" s="159"/>
    </row>
    <row r="9" spans="1:5" ht="13.35" customHeight="1" x14ac:dyDescent="0.25">
      <c r="A9" s="41" t="s">
        <v>537</v>
      </c>
      <c r="B9" s="268">
        <v>10.8</v>
      </c>
      <c r="C9" s="269">
        <v>6.6</v>
      </c>
      <c r="D9" s="269">
        <v>8.1999999999999993</v>
      </c>
      <c r="E9" s="269">
        <v>6.8</v>
      </c>
    </row>
    <row r="10" spans="1:5" ht="13.35" customHeight="1" x14ac:dyDescent="0.25">
      <c r="A10" s="7" t="s">
        <v>538</v>
      </c>
      <c r="B10" s="270">
        <v>10.8</v>
      </c>
      <c r="C10" s="271">
        <v>6.4</v>
      </c>
      <c r="D10" s="271">
        <v>8</v>
      </c>
      <c r="E10" s="271">
        <v>7.1</v>
      </c>
    </row>
    <row r="11" spans="1:5" ht="13.35" customHeight="1" x14ac:dyDescent="0.25">
      <c r="A11" s="23" t="s">
        <v>539</v>
      </c>
      <c r="B11" s="272">
        <v>10.7</v>
      </c>
      <c r="C11" s="273">
        <v>7.4</v>
      </c>
      <c r="D11" s="273">
        <v>8.6999999999999993</v>
      </c>
      <c r="E11" s="273">
        <v>5.7</v>
      </c>
    </row>
    <row r="12" spans="1:5" x14ac:dyDescent="0.25">
      <c r="A12" s="27"/>
      <c r="B12" s="27"/>
      <c r="C12" s="27"/>
      <c r="D12" s="27"/>
      <c r="E12" s="27"/>
    </row>
    <row r="14" spans="1:5" x14ac:dyDescent="0.25">
      <c r="A14" s="341" t="s">
        <v>0</v>
      </c>
    </row>
  </sheetData>
  <hyperlinks>
    <hyperlink ref="A14" location="'Table of contents'!A1" display="Table of contents" xr:uid="{DB800B8B-0011-4142-8C62-EAEB8A3D9EC1}"/>
  </hyperlinks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D10"/>
  <sheetViews>
    <sheetView showRuler="0" workbookViewId="0">
      <selection activeCell="H29" sqref="H29"/>
    </sheetView>
  </sheetViews>
  <sheetFormatPr defaultColWidth="13.6640625" defaultRowHeight="13.2" x14ac:dyDescent="0.25"/>
  <cols>
    <col min="1" max="4" width="28.6640625" customWidth="1"/>
  </cols>
  <sheetData>
    <row r="1" spans="1:4" ht="13.35" customHeight="1" x14ac:dyDescent="0.25">
      <c r="A1" s="274"/>
      <c r="B1" s="350" t="s">
        <v>540</v>
      </c>
      <c r="C1" s="351"/>
      <c r="D1" s="191" t="s">
        <v>541</v>
      </c>
    </row>
    <row r="2" spans="1:4" ht="13.35" customHeight="1" x14ac:dyDescent="0.25">
      <c r="A2" s="159" t="s">
        <v>542</v>
      </c>
      <c r="B2" s="159" t="s">
        <v>543</v>
      </c>
      <c r="C2" s="159" t="s">
        <v>544</v>
      </c>
      <c r="D2" s="159" t="s">
        <v>545</v>
      </c>
    </row>
    <row r="3" spans="1:4" ht="13.35" customHeight="1" x14ac:dyDescent="0.25">
      <c r="A3" s="161" t="s">
        <v>546</v>
      </c>
      <c r="B3" s="161"/>
      <c r="C3" s="161"/>
      <c r="D3" s="161"/>
    </row>
    <row r="4" spans="1:4" ht="13.35" customHeight="1" x14ac:dyDescent="0.25">
      <c r="A4" s="191" t="s">
        <v>547</v>
      </c>
      <c r="B4" s="191"/>
      <c r="C4" s="191"/>
      <c r="D4" s="191"/>
    </row>
    <row r="5" spans="1:4" ht="13.35" customHeight="1" x14ac:dyDescent="0.25">
      <c r="A5" s="191" t="s">
        <v>548</v>
      </c>
      <c r="B5" s="191"/>
      <c r="C5" s="191" t="s">
        <v>549</v>
      </c>
      <c r="D5" s="191"/>
    </row>
    <row r="6" spans="1:4" ht="13.35" customHeight="1" x14ac:dyDescent="0.25">
      <c r="A6" s="191" t="s">
        <v>550</v>
      </c>
      <c r="B6" s="191"/>
      <c r="C6" s="191"/>
      <c r="D6" s="191"/>
    </row>
    <row r="7" spans="1:4" ht="13.35" customHeight="1" x14ac:dyDescent="0.25">
      <c r="A7" s="159" t="s">
        <v>551</v>
      </c>
      <c r="B7" s="159" t="s">
        <v>210</v>
      </c>
      <c r="C7" s="159" t="s">
        <v>552</v>
      </c>
      <c r="D7" s="159" t="s">
        <v>210</v>
      </c>
    </row>
    <row r="10" spans="1:4" x14ac:dyDescent="0.25">
      <c r="A10" s="341" t="s">
        <v>0</v>
      </c>
    </row>
  </sheetData>
  <mergeCells count="1">
    <mergeCell ref="B1:C1"/>
  </mergeCells>
  <hyperlinks>
    <hyperlink ref="A10" location="'Table of contents'!A1" display="Table of contents" xr:uid="{E733DA6D-A495-4CD4-B766-BAFA32043806}"/>
  </hyperlinks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13"/>
  <sheetViews>
    <sheetView showRuler="0" workbookViewId="0">
      <selection activeCell="A13" sqref="A13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22.5" customHeight="1" x14ac:dyDescent="0.25">
      <c r="A1" s="116" t="s">
        <v>553</v>
      </c>
      <c r="B1" s="116"/>
      <c r="C1" s="116"/>
      <c r="D1" s="275"/>
      <c r="E1" s="353" t="s">
        <v>554</v>
      </c>
      <c r="F1" s="351"/>
    </row>
    <row r="2" spans="1:6" ht="22.5" customHeight="1" x14ac:dyDescent="0.25">
      <c r="A2" s="23" t="s">
        <v>555</v>
      </c>
      <c r="B2" s="159" t="s">
        <v>556</v>
      </c>
      <c r="C2" s="159" t="s">
        <v>557</v>
      </c>
      <c r="D2" s="276" t="s">
        <v>558</v>
      </c>
      <c r="E2" s="277" t="s">
        <v>559</v>
      </c>
      <c r="F2" s="159" t="s">
        <v>560</v>
      </c>
    </row>
    <row r="3" spans="1:6" ht="4.2" customHeight="1" x14ac:dyDescent="0.25">
      <c r="A3" s="7"/>
      <c r="B3" s="112"/>
      <c r="C3" s="112"/>
      <c r="D3" s="278"/>
      <c r="E3" s="279"/>
      <c r="F3" s="112"/>
    </row>
    <row r="4" spans="1:6" ht="13.35" customHeight="1" x14ac:dyDescent="0.25">
      <c r="A4" s="18" t="s">
        <v>561</v>
      </c>
      <c r="B4" s="239">
        <v>0.21</v>
      </c>
      <c r="C4" s="239">
        <v>0.79</v>
      </c>
      <c r="D4" s="280">
        <v>1542</v>
      </c>
      <c r="E4" s="281">
        <v>0.99</v>
      </c>
      <c r="F4" s="239">
        <v>0.95000000000000007</v>
      </c>
    </row>
    <row r="5" spans="1:6" ht="13.35" customHeight="1" x14ac:dyDescent="0.25">
      <c r="A5" s="18" t="s">
        <v>562</v>
      </c>
      <c r="B5" s="239">
        <v>0.09</v>
      </c>
      <c r="C5" s="239">
        <v>0.91</v>
      </c>
      <c r="D5" s="282">
        <v>538</v>
      </c>
      <c r="E5" s="281">
        <v>0.99</v>
      </c>
      <c r="F5" s="239">
        <v>0.91</v>
      </c>
    </row>
    <row r="6" spans="1:6" ht="13.35" customHeight="1" x14ac:dyDescent="0.25">
      <c r="A6" s="18" t="s">
        <v>563</v>
      </c>
      <c r="B6" s="239">
        <v>0.35000000000000003</v>
      </c>
      <c r="C6" s="239">
        <v>0.65</v>
      </c>
      <c r="D6" s="280">
        <v>1028</v>
      </c>
      <c r="E6" s="281">
        <v>0.98</v>
      </c>
      <c r="F6" s="239">
        <v>0.93</v>
      </c>
    </row>
    <row r="7" spans="1:6" ht="13.35" customHeight="1" x14ac:dyDescent="0.25">
      <c r="A7" s="18" t="s">
        <v>564</v>
      </c>
      <c r="B7" s="239">
        <v>0.31</v>
      </c>
      <c r="C7" s="239">
        <v>0.69000000000000006</v>
      </c>
      <c r="D7" s="282">
        <v>686</v>
      </c>
      <c r="E7" s="281">
        <v>1</v>
      </c>
      <c r="F7" s="239">
        <v>0.98</v>
      </c>
    </row>
    <row r="8" spans="1:6" ht="13.35" customHeight="1" x14ac:dyDescent="0.25">
      <c r="A8" s="18" t="s">
        <v>565</v>
      </c>
      <c r="B8" s="239">
        <v>0.36</v>
      </c>
      <c r="C8" s="239">
        <v>0.64</v>
      </c>
      <c r="D8" s="282">
        <v>148</v>
      </c>
      <c r="E8" s="281">
        <v>1.01</v>
      </c>
      <c r="F8" s="239">
        <v>1.01</v>
      </c>
    </row>
    <row r="9" spans="1:6" ht="4.2" customHeight="1" x14ac:dyDescent="0.25">
      <c r="A9" s="23"/>
      <c r="B9" s="81"/>
      <c r="C9" s="81"/>
      <c r="D9" s="276"/>
      <c r="E9" s="283"/>
      <c r="F9" s="81"/>
    </row>
    <row r="10" spans="1:6" ht="13.35" customHeight="1" x14ac:dyDescent="0.25">
      <c r="A10" s="82" t="s">
        <v>123</v>
      </c>
      <c r="B10" s="284">
        <v>0.25</v>
      </c>
      <c r="C10" s="284">
        <v>0.75</v>
      </c>
      <c r="D10" s="285">
        <v>3942</v>
      </c>
      <c r="E10" s="286">
        <v>1.0900000000000001</v>
      </c>
      <c r="F10" s="180">
        <v>1.04</v>
      </c>
    </row>
    <row r="11" spans="1:6" x14ac:dyDescent="0.25">
      <c r="A11" s="27"/>
      <c r="B11" s="27"/>
      <c r="C11" s="27"/>
      <c r="D11" s="27"/>
      <c r="E11" s="27"/>
      <c r="F11" s="27"/>
    </row>
    <row r="13" spans="1:6" x14ac:dyDescent="0.25">
      <c r="A13" s="341" t="s">
        <v>0</v>
      </c>
    </row>
  </sheetData>
  <mergeCells count="1">
    <mergeCell ref="E1:F1"/>
  </mergeCells>
  <hyperlinks>
    <hyperlink ref="A13" location="'Table of contents'!A1" display="Table of contents" xr:uid="{AA994C6A-2A3E-4B2D-A2BA-A422595E9005}"/>
  </hyperlinks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12"/>
  <sheetViews>
    <sheetView showRuler="0" workbookViewId="0">
      <selection activeCell="A12" sqref="A12"/>
    </sheetView>
  </sheetViews>
  <sheetFormatPr defaultColWidth="13.6640625" defaultRowHeight="13.2" x14ac:dyDescent="0.25"/>
  <cols>
    <col min="1" max="1" width="54.44140625" customWidth="1"/>
    <col min="2" max="11" width="11.33203125" customWidth="1"/>
  </cols>
  <sheetData>
    <row r="1" spans="1:11" ht="13.35" customHeight="1" x14ac:dyDescent="0.25">
      <c r="A1" s="3"/>
      <c r="B1" s="352" t="s">
        <v>566</v>
      </c>
      <c r="C1" s="352"/>
      <c r="D1" s="352"/>
      <c r="E1" s="352"/>
      <c r="F1" s="352"/>
      <c r="G1" s="352" t="s">
        <v>499</v>
      </c>
      <c r="H1" s="352"/>
      <c r="I1" s="352"/>
      <c r="J1" s="352"/>
      <c r="K1" s="352"/>
    </row>
    <row r="2" spans="1:11" ht="13.35" customHeight="1" x14ac:dyDescent="0.25">
      <c r="A2" s="9" t="s">
        <v>567</v>
      </c>
      <c r="B2" s="97">
        <v>2025</v>
      </c>
      <c r="C2" s="98">
        <v>2024</v>
      </c>
      <c r="D2" s="86">
        <v>2023</v>
      </c>
      <c r="E2" s="86">
        <v>2022</v>
      </c>
      <c r="F2" s="86">
        <v>2021</v>
      </c>
      <c r="G2" s="97">
        <v>2025</v>
      </c>
      <c r="H2" s="98">
        <v>2024</v>
      </c>
      <c r="I2" s="86">
        <v>2023</v>
      </c>
      <c r="J2" s="86">
        <v>2022</v>
      </c>
      <c r="K2" s="86">
        <v>2021</v>
      </c>
    </row>
    <row r="3" spans="1:11" ht="4.2" customHeight="1" x14ac:dyDescent="0.25">
      <c r="A3" s="12"/>
      <c r="B3" s="100"/>
      <c r="C3" s="112"/>
      <c r="D3" s="101"/>
      <c r="E3" s="101"/>
      <c r="F3" s="101"/>
      <c r="G3" s="100"/>
      <c r="H3" s="112"/>
      <c r="I3" s="101"/>
      <c r="J3" s="101"/>
      <c r="K3" s="101"/>
    </row>
    <row r="4" spans="1:11" ht="13.35" customHeight="1" x14ac:dyDescent="0.25">
      <c r="A4" s="3" t="s">
        <v>568</v>
      </c>
      <c r="B4" s="174">
        <v>2</v>
      </c>
      <c r="C4" s="131">
        <v>2</v>
      </c>
      <c r="D4" s="230">
        <v>2</v>
      </c>
      <c r="E4" s="230">
        <v>2</v>
      </c>
      <c r="F4" s="230">
        <v>1</v>
      </c>
      <c r="G4" s="235">
        <v>0.18</v>
      </c>
      <c r="H4" s="239">
        <v>0.18</v>
      </c>
      <c r="I4" s="237">
        <v>0.18</v>
      </c>
      <c r="J4" s="237">
        <v>0.18</v>
      </c>
      <c r="K4" s="237">
        <v>0.1</v>
      </c>
    </row>
    <row r="5" spans="1:11" ht="13.35" customHeight="1" x14ac:dyDescent="0.25">
      <c r="A5" s="3" t="s">
        <v>502</v>
      </c>
      <c r="B5" s="174">
        <v>1</v>
      </c>
      <c r="C5" s="131">
        <v>2</v>
      </c>
      <c r="D5" s="230">
        <v>2</v>
      </c>
      <c r="E5" s="230">
        <v>2</v>
      </c>
      <c r="F5" s="230">
        <v>2</v>
      </c>
      <c r="G5" s="235">
        <v>0.09</v>
      </c>
      <c r="H5" s="239">
        <v>0.18</v>
      </c>
      <c r="I5" s="237">
        <v>0.18</v>
      </c>
      <c r="J5" s="237">
        <v>0.18</v>
      </c>
      <c r="K5" s="237">
        <v>0.2</v>
      </c>
    </row>
    <row r="6" spans="1:11" ht="13.35" customHeight="1" x14ac:dyDescent="0.25">
      <c r="A6" s="3" t="s">
        <v>503</v>
      </c>
      <c r="B6" s="174">
        <v>0</v>
      </c>
      <c r="C6" s="131">
        <v>0</v>
      </c>
      <c r="D6" s="230">
        <v>0</v>
      </c>
      <c r="E6" s="230">
        <v>0</v>
      </c>
      <c r="F6" s="230">
        <v>1</v>
      </c>
      <c r="G6" s="235">
        <v>0</v>
      </c>
      <c r="H6" s="243">
        <v>0</v>
      </c>
      <c r="I6" s="287">
        <v>0</v>
      </c>
      <c r="J6" s="287">
        <v>0</v>
      </c>
      <c r="K6" s="287">
        <v>0.1</v>
      </c>
    </row>
    <row r="7" spans="1:11" ht="13.35" customHeight="1" x14ac:dyDescent="0.25">
      <c r="A7" s="3" t="s">
        <v>504</v>
      </c>
      <c r="B7" s="174">
        <v>1</v>
      </c>
      <c r="C7" s="131">
        <v>1</v>
      </c>
      <c r="D7" s="230">
        <v>1</v>
      </c>
      <c r="E7" s="230">
        <v>1</v>
      </c>
      <c r="F7" s="230">
        <v>1</v>
      </c>
      <c r="G7" s="235">
        <v>0.11</v>
      </c>
      <c r="H7" s="239">
        <v>0.11</v>
      </c>
      <c r="I7" s="237">
        <v>0.1</v>
      </c>
      <c r="J7" s="237">
        <v>0.1</v>
      </c>
      <c r="K7" s="237">
        <v>0.1</v>
      </c>
    </row>
    <row r="8" spans="1:11" ht="13.35" customHeight="1" x14ac:dyDescent="0.25">
      <c r="A8" s="3" t="s">
        <v>569</v>
      </c>
      <c r="B8" s="174">
        <v>25</v>
      </c>
      <c r="C8" s="131">
        <v>27</v>
      </c>
      <c r="D8" s="3"/>
      <c r="E8" s="3"/>
      <c r="F8" s="3"/>
      <c r="G8" s="235">
        <v>0.31</v>
      </c>
      <c r="H8" s="239">
        <v>0.32</v>
      </c>
      <c r="I8" s="237">
        <v>0.28999999999999998</v>
      </c>
      <c r="J8" s="237">
        <v>0.28999999999999998</v>
      </c>
      <c r="K8" s="237">
        <v>0.34</v>
      </c>
    </row>
    <row r="9" spans="1:11" ht="13.35" customHeight="1" x14ac:dyDescent="0.25">
      <c r="A9" s="21" t="s">
        <v>570</v>
      </c>
      <c r="B9" s="97">
        <v>198</v>
      </c>
      <c r="C9" s="98">
        <v>212</v>
      </c>
      <c r="D9" s="21"/>
      <c r="E9" s="21"/>
      <c r="F9" s="21"/>
      <c r="G9" s="233">
        <v>0.45</v>
      </c>
      <c r="H9" s="241">
        <v>0.45</v>
      </c>
      <c r="I9" s="242">
        <v>0.44</v>
      </c>
      <c r="J9" s="242">
        <v>0.44</v>
      </c>
      <c r="K9" s="242">
        <v>0.41000000000000003</v>
      </c>
    </row>
    <row r="10" spans="1:1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2" spans="1:11" x14ac:dyDescent="0.25">
      <c r="A12" s="341" t="s">
        <v>0</v>
      </c>
    </row>
  </sheetData>
  <mergeCells count="2">
    <mergeCell ref="B1:F1"/>
    <mergeCell ref="G1:K1"/>
  </mergeCells>
  <hyperlinks>
    <hyperlink ref="A12" location="'Table of contents'!A1" display="Table of contents" xr:uid="{48FA415F-689C-4D17-9315-6552B47BC182}"/>
  </hyperlinks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14"/>
  <sheetViews>
    <sheetView showRuler="0" workbookViewId="0">
      <selection activeCell="A14" sqref="A14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1" t="s">
        <v>571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87"/>
      <c r="B2" s="100"/>
      <c r="C2" s="112"/>
      <c r="D2" s="112"/>
      <c r="E2" s="112"/>
      <c r="F2" s="112"/>
    </row>
    <row r="3" spans="1:6" ht="13.35" customHeight="1" x14ac:dyDescent="0.25">
      <c r="A3" s="9" t="s">
        <v>210</v>
      </c>
      <c r="B3" s="80"/>
      <c r="C3" s="81"/>
      <c r="D3" s="81"/>
      <c r="E3" s="81"/>
      <c r="F3" s="81"/>
    </row>
    <row r="4" spans="1:6" ht="13.35" customHeight="1" x14ac:dyDescent="0.25">
      <c r="A4" s="12" t="s">
        <v>572</v>
      </c>
      <c r="B4" s="246">
        <v>0.95000000000000007</v>
      </c>
      <c r="C4" s="288">
        <v>0.98</v>
      </c>
      <c r="D4" s="288">
        <v>1</v>
      </c>
      <c r="E4" s="288">
        <v>0.94000000000000006</v>
      </c>
      <c r="F4" s="288">
        <v>0.88</v>
      </c>
    </row>
    <row r="5" spans="1:6" ht="13.35" customHeight="1" x14ac:dyDescent="0.25">
      <c r="A5" s="3" t="s">
        <v>573</v>
      </c>
      <c r="B5" s="238">
        <v>0.55000000000000004</v>
      </c>
      <c r="C5" s="239">
        <v>0.88</v>
      </c>
      <c r="D5" s="239">
        <v>0.91</v>
      </c>
      <c r="E5" s="239">
        <v>0.8</v>
      </c>
      <c r="F5" s="239">
        <v>0.8</v>
      </c>
    </row>
    <row r="6" spans="1:6" ht="13.35" customHeight="1" x14ac:dyDescent="0.25">
      <c r="A6" s="3" t="s">
        <v>574</v>
      </c>
      <c r="B6" s="238">
        <v>0.33</v>
      </c>
      <c r="C6" s="239">
        <v>0.28999999999999998</v>
      </c>
      <c r="D6" s="239">
        <v>0.5</v>
      </c>
      <c r="E6" s="239">
        <v>0.43</v>
      </c>
      <c r="F6" s="239">
        <v>0.14000000000000001</v>
      </c>
    </row>
    <row r="7" spans="1:6" ht="4.2" customHeight="1" x14ac:dyDescent="0.25">
      <c r="A7" s="3"/>
      <c r="B7" s="76"/>
      <c r="C7" s="77"/>
      <c r="D7" s="77"/>
      <c r="E7" s="77"/>
      <c r="F7" s="77"/>
    </row>
    <row r="8" spans="1:6" ht="13.35" customHeight="1" x14ac:dyDescent="0.25">
      <c r="A8" s="9" t="s">
        <v>238</v>
      </c>
      <c r="B8" s="35"/>
      <c r="C8" s="23"/>
      <c r="D8" s="34"/>
      <c r="E8" s="23"/>
      <c r="F8" s="23"/>
    </row>
    <row r="9" spans="1:6" ht="13.35" customHeight="1" x14ac:dyDescent="0.25">
      <c r="A9" s="12" t="s">
        <v>575</v>
      </c>
      <c r="B9" s="246">
        <v>0.15</v>
      </c>
      <c r="C9" s="288">
        <v>0.15</v>
      </c>
      <c r="D9" s="288">
        <v>0.14000000000000001</v>
      </c>
      <c r="E9" s="288">
        <v>0</v>
      </c>
      <c r="F9" s="288">
        <v>0.15</v>
      </c>
    </row>
    <row r="10" spans="1:6" ht="13.35" customHeight="1" x14ac:dyDescent="0.25">
      <c r="A10" s="3" t="s">
        <v>576</v>
      </c>
      <c r="B10" s="238">
        <v>0.3</v>
      </c>
      <c r="C10" s="239">
        <v>0.27</v>
      </c>
      <c r="D10" s="239">
        <v>0.25</v>
      </c>
      <c r="E10" s="239">
        <v>0.09</v>
      </c>
      <c r="F10" s="239">
        <v>0.17</v>
      </c>
    </row>
    <row r="11" spans="1:6" ht="13.35" customHeight="1" x14ac:dyDescent="0.25">
      <c r="A11" s="21" t="s">
        <v>577</v>
      </c>
      <c r="B11" s="240">
        <v>0</v>
      </c>
      <c r="C11" s="241">
        <v>0</v>
      </c>
      <c r="D11" s="241">
        <v>0</v>
      </c>
      <c r="E11" s="241">
        <v>0.09</v>
      </c>
      <c r="F11" s="241">
        <v>0</v>
      </c>
    </row>
    <row r="12" spans="1:6" x14ac:dyDescent="0.25">
      <c r="A12" s="27"/>
      <c r="B12" s="27"/>
      <c r="C12" s="27"/>
      <c r="D12" s="27"/>
      <c r="E12" s="27"/>
      <c r="F12" s="27"/>
    </row>
    <row r="14" spans="1:6" x14ac:dyDescent="0.25">
      <c r="A14" s="341" t="s">
        <v>0</v>
      </c>
    </row>
  </sheetData>
  <hyperlinks>
    <hyperlink ref="A14" location="'Table of contents'!A1" display="Table of contents" xr:uid="{C66C452C-A428-4723-80F9-5B42DA001ED9}"/>
  </hyperlinks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32"/>
  <sheetViews>
    <sheetView showRuler="0" workbookViewId="0">
      <selection activeCell="A32" sqref="A32"/>
    </sheetView>
  </sheetViews>
  <sheetFormatPr defaultColWidth="13.6640625" defaultRowHeight="13.2" x14ac:dyDescent="0.25"/>
  <cols>
    <col min="1" max="1" width="54.44140625" customWidth="1"/>
    <col min="2" max="5" width="11.33203125" customWidth="1"/>
  </cols>
  <sheetData>
    <row r="1" spans="1:5" ht="33.450000000000003" customHeight="1" x14ac:dyDescent="0.25">
      <c r="A1" s="23"/>
      <c r="B1" s="289" t="s">
        <v>514</v>
      </c>
      <c r="C1" s="289" t="s">
        <v>578</v>
      </c>
      <c r="D1" s="289" t="s">
        <v>579</v>
      </c>
      <c r="E1" s="289" t="s">
        <v>580</v>
      </c>
    </row>
    <row r="2" spans="1:5" ht="4.2" customHeight="1" x14ac:dyDescent="0.25">
      <c r="A2" s="41"/>
      <c r="B2" s="164"/>
      <c r="C2" s="164"/>
      <c r="D2" s="164"/>
      <c r="E2" s="164"/>
    </row>
    <row r="3" spans="1:5" ht="13.35" customHeight="1" x14ac:dyDescent="0.25">
      <c r="A3" s="41" t="s">
        <v>581</v>
      </c>
      <c r="B3" s="290">
        <v>0.73</v>
      </c>
      <c r="C3" s="290">
        <v>0.74</v>
      </c>
      <c r="D3" s="290">
        <v>0.74</v>
      </c>
      <c r="E3" s="290">
        <v>0.72</v>
      </c>
    </row>
    <row r="4" spans="1:5" ht="13.35" customHeight="1" x14ac:dyDescent="0.25">
      <c r="A4" s="291" t="s">
        <v>582</v>
      </c>
      <c r="B4" s="288">
        <v>0.78</v>
      </c>
      <c r="C4" s="288">
        <v>0.75</v>
      </c>
      <c r="D4" s="288">
        <v>0.78</v>
      </c>
      <c r="E4" s="288">
        <v>0.75</v>
      </c>
    </row>
    <row r="5" spans="1:5" ht="13.35" customHeight="1" x14ac:dyDescent="0.25">
      <c r="A5" s="208" t="s">
        <v>583</v>
      </c>
      <c r="B5" s="239">
        <v>0.71</v>
      </c>
      <c r="C5" s="239">
        <v>0.73</v>
      </c>
      <c r="D5" s="239">
        <v>0.73</v>
      </c>
      <c r="E5" s="239">
        <v>0.71</v>
      </c>
    </row>
    <row r="6" spans="1:5" ht="4.2" customHeight="1" x14ac:dyDescent="0.25">
      <c r="A6" s="292"/>
      <c r="B6" s="81"/>
      <c r="C6" s="81"/>
      <c r="D6" s="81"/>
      <c r="E6" s="81"/>
    </row>
    <row r="7" spans="1:5" ht="13.35" customHeight="1" x14ac:dyDescent="0.25">
      <c r="A7" s="41" t="s">
        <v>584</v>
      </c>
      <c r="B7" s="290">
        <v>0.70000000000000007</v>
      </c>
      <c r="C7" s="290">
        <v>0.71</v>
      </c>
      <c r="D7" s="290">
        <v>0.71</v>
      </c>
      <c r="E7" s="290">
        <v>0.69000000000000006</v>
      </c>
    </row>
    <row r="8" spans="1:5" ht="13.35" customHeight="1" x14ac:dyDescent="0.25">
      <c r="A8" s="291" t="s">
        <v>582</v>
      </c>
      <c r="B8" s="288">
        <v>0.74</v>
      </c>
      <c r="C8" s="288">
        <v>0.73</v>
      </c>
      <c r="D8" s="288">
        <v>0.74</v>
      </c>
      <c r="E8" s="288">
        <v>0.72</v>
      </c>
    </row>
    <row r="9" spans="1:5" ht="13.35" customHeight="1" x14ac:dyDescent="0.25">
      <c r="A9" s="208" t="s">
        <v>583</v>
      </c>
      <c r="B9" s="239">
        <v>0.70000000000000007</v>
      </c>
      <c r="C9" s="239">
        <v>0.71</v>
      </c>
      <c r="D9" s="239">
        <v>0.70000000000000007</v>
      </c>
      <c r="E9" s="239">
        <v>0.68</v>
      </c>
    </row>
    <row r="10" spans="1:5" ht="4.2" customHeight="1" x14ac:dyDescent="0.25">
      <c r="A10" s="292"/>
      <c r="B10" s="81"/>
      <c r="C10" s="81"/>
      <c r="D10" s="81"/>
      <c r="E10" s="81"/>
    </row>
    <row r="11" spans="1:5" ht="13.35" customHeight="1" x14ac:dyDescent="0.25">
      <c r="A11" s="41" t="s">
        <v>585</v>
      </c>
      <c r="B11" s="290">
        <v>0.71</v>
      </c>
      <c r="C11" s="290">
        <v>0.73</v>
      </c>
      <c r="D11" s="290">
        <v>0.70000000000000007</v>
      </c>
      <c r="E11" s="290">
        <v>0.73</v>
      </c>
    </row>
    <row r="12" spans="1:5" ht="13.35" customHeight="1" x14ac:dyDescent="0.25">
      <c r="A12" s="291" t="s">
        <v>582</v>
      </c>
      <c r="B12" s="288">
        <v>0.8</v>
      </c>
      <c r="C12" s="288">
        <v>0.76</v>
      </c>
      <c r="D12" s="288">
        <v>0.70000000000000007</v>
      </c>
      <c r="E12" s="288">
        <v>0.84</v>
      </c>
    </row>
    <row r="13" spans="1:5" ht="13.35" customHeight="1" x14ac:dyDescent="0.25">
      <c r="A13" s="208" t="s">
        <v>583</v>
      </c>
      <c r="B13" s="239">
        <v>0.69000000000000006</v>
      </c>
      <c r="C13" s="239">
        <v>0.73</v>
      </c>
      <c r="D13" s="239">
        <v>0.70000000000000007</v>
      </c>
      <c r="E13" s="239">
        <v>0.71</v>
      </c>
    </row>
    <row r="14" spans="1:5" ht="4.2" customHeight="1" x14ac:dyDescent="0.25">
      <c r="A14" s="292"/>
      <c r="B14" s="81"/>
      <c r="C14" s="81"/>
      <c r="D14" s="81"/>
      <c r="E14" s="81"/>
    </row>
    <row r="15" spans="1:5" ht="13.35" customHeight="1" x14ac:dyDescent="0.25">
      <c r="A15" s="41" t="s">
        <v>586</v>
      </c>
      <c r="B15" s="290">
        <v>0.67</v>
      </c>
      <c r="C15" s="290">
        <v>0.68</v>
      </c>
      <c r="D15" s="290">
        <v>0.68</v>
      </c>
      <c r="E15" s="290">
        <v>0.65</v>
      </c>
    </row>
    <row r="16" spans="1:5" ht="13.35" customHeight="1" x14ac:dyDescent="0.25">
      <c r="A16" s="291" t="s">
        <v>582</v>
      </c>
      <c r="B16" s="288">
        <v>0.67</v>
      </c>
      <c r="C16" s="288">
        <v>0.69000000000000006</v>
      </c>
      <c r="D16" s="288">
        <v>0.68</v>
      </c>
      <c r="E16" s="288">
        <v>0.65</v>
      </c>
    </row>
    <row r="17" spans="1:5" ht="13.35" customHeight="1" x14ac:dyDescent="0.25">
      <c r="A17" s="208" t="s">
        <v>583</v>
      </c>
      <c r="B17" s="239">
        <v>0.66</v>
      </c>
      <c r="C17" s="239">
        <v>0.67</v>
      </c>
      <c r="D17" s="239">
        <v>0.67</v>
      </c>
      <c r="E17" s="239">
        <v>0.65</v>
      </c>
    </row>
    <row r="18" spans="1:5" ht="4.2" customHeight="1" x14ac:dyDescent="0.25">
      <c r="A18" s="292"/>
      <c r="B18" s="81"/>
      <c r="C18" s="81"/>
      <c r="D18" s="81"/>
      <c r="E18" s="81"/>
    </row>
    <row r="19" spans="1:5" ht="13.35" customHeight="1" x14ac:dyDescent="0.25">
      <c r="A19" s="41" t="s">
        <v>587</v>
      </c>
      <c r="B19" s="290">
        <v>0.84</v>
      </c>
      <c r="C19" s="290">
        <v>0.82000000000000006</v>
      </c>
      <c r="D19" s="290">
        <v>0.86</v>
      </c>
      <c r="E19" s="290">
        <v>0.85</v>
      </c>
    </row>
    <row r="20" spans="1:5" ht="13.35" customHeight="1" x14ac:dyDescent="0.25">
      <c r="A20" s="291" t="s">
        <v>582</v>
      </c>
      <c r="B20" s="288">
        <v>0.9</v>
      </c>
      <c r="C20" s="288">
        <v>0.81</v>
      </c>
      <c r="D20" s="288">
        <v>0.87</v>
      </c>
      <c r="E20" s="288">
        <v>0.86</v>
      </c>
    </row>
    <row r="21" spans="1:5" ht="13.35" customHeight="1" x14ac:dyDescent="0.25">
      <c r="A21" s="208" t="s">
        <v>583</v>
      </c>
      <c r="B21" s="239">
        <v>0.82000000000000006</v>
      </c>
      <c r="C21" s="239">
        <v>0.82000000000000006</v>
      </c>
      <c r="D21" s="239">
        <v>0.86</v>
      </c>
      <c r="E21" s="239">
        <v>0.84</v>
      </c>
    </row>
    <row r="22" spans="1:5" ht="4.2" customHeight="1" x14ac:dyDescent="0.25">
      <c r="A22" s="292"/>
      <c r="B22" s="81"/>
      <c r="C22" s="81"/>
      <c r="D22" s="81"/>
      <c r="E22" s="81"/>
    </row>
    <row r="23" spans="1:5" ht="13.35" customHeight="1" x14ac:dyDescent="0.25">
      <c r="A23" s="41" t="s">
        <v>588</v>
      </c>
      <c r="B23" s="290">
        <v>0.83000000000000007</v>
      </c>
      <c r="C23" s="290">
        <v>0.81</v>
      </c>
      <c r="D23" s="290">
        <v>0.87</v>
      </c>
      <c r="E23" s="290">
        <v>0.82000000000000006</v>
      </c>
    </row>
    <row r="24" spans="1:5" ht="13.35" customHeight="1" x14ac:dyDescent="0.25">
      <c r="A24" s="291" t="s">
        <v>582</v>
      </c>
      <c r="B24" s="288">
        <v>0.82000000000000006</v>
      </c>
      <c r="C24" s="288">
        <v>0.8</v>
      </c>
      <c r="D24" s="288">
        <v>0.84</v>
      </c>
      <c r="E24" s="288">
        <v>0.74</v>
      </c>
    </row>
    <row r="25" spans="1:5" ht="13.35" customHeight="1" x14ac:dyDescent="0.25">
      <c r="A25" s="208" t="s">
        <v>583</v>
      </c>
      <c r="B25" s="239">
        <v>0.83000000000000007</v>
      </c>
      <c r="C25" s="239">
        <v>0.81</v>
      </c>
      <c r="D25" s="239">
        <v>0.88</v>
      </c>
      <c r="E25" s="239">
        <v>0.84</v>
      </c>
    </row>
    <row r="26" spans="1:5" ht="4.2" customHeight="1" x14ac:dyDescent="0.25">
      <c r="A26" s="292"/>
      <c r="B26" s="81"/>
      <c r="C26" s="81"/>
      <c r="D26" s="81"/>
      <c r="E26" s="81"/>
    </row>
    <row r="27" spans="1:5" ht="13.35" customHeight="1" x14ac:dyDescent="0.25">
      <c r="A27" s="41" t="s">
        <v>589</v>
      </c>
      <c r="B27" s="290">
        <v>0.71</v>
      </c>
      <c r="C27" s="290">
        <v>0.8</v>
      </c>
      <c r="D27" s="290">
        <v>0.77</v>
      </c>
      <c r="E27" s="290">
        <v>0.75</v>
      </c>
    </row>
    <row r="28" spans="1:5" ht="13.35" customHeight="1" x14ac:dyDescent="0.25">
      <c r="A28" s="291" t="s">
        <v>582</v>
      </c>
      <c r="B28" s="288">
        <v>0.70000000000000007</v>
      </c>
      <c r="C28" s="288">
        <v>0.73</v>
      </c>
      <c r="D28" s="288">
        <v>0.68</v>
      </c>
      <c r="E28" s="288">
        <v>0.68</v>
      </c>
    </row>
    <row r="29" spans="1:5" ht="13.35" customHeight="1" x14ac:dyDescent="0.25">
      <c r="A29" s="292" t="s">
        <v>583</v>
      </c>
      <c r="B29" s="241">
        <v>0.71</v>
      </c>
      <c r="C29" s="241">
        <v>0.82000000000000006</v>
      </c>
      <c r="D29" s="241">
        <v>0.8</v>
      </c>
      <c r="E29" s="241">
        <v>0.77</v>
      </c>
    </row>
    <row r="30" spans="1:5" x14ac:dyDescent="0.25">
      <c r="A30" s="27"/>
      <c r="B30" s="27"/>
      <c r="C30" s="27"/>
      <c r="D30" s="27"/>
      <c r="E30" s="27"/>
    </row>
    <row r="32" spans="1:5" x14ac:dyDescent="0.25">
      <c r="A32" s="341" t="s">
        <v>0</v>
      </c>
    </row>
  </sheetData>
  <hyperlinks>
    <hyperlink ref="A32" location="'Table of contents'!A1" display="Table of contents" xr:uid="{1FBCBB31-1C5D-4FFD-8BA0-D24155566E42}"/>
  </hyperlinks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29"/>
  <sheetViews>
    <sheetView showRuler="0" workbookViewId="0">
      <selection activeCell="A29" sqref="A29"/>
    </sheetView>
  </sheetViews>
  <sheetFormatPr defaultColWidth="13.6640625" defaultRowHeight="13.2" x14ac:dyDescent="0.25"/>
  <cols>
    <col min="1" max="1" width="54.44140625" customWidth="1"/>
    <col min="2" max="4" width="11.33203125" customWidth="1"/>
    <col min="5" max="6" width="14.44140625" customWidth="1"/>
  </cols>
  <sheetData>
    <row r="1" spans="1:6" ht="13.35" customHeight="1" x14ac:dyDescent="0.25">
      <c r="A1" s="18"/>
      <c r="B1" s="354" t="s">
        <v>590</v>
      </c>
      <c r="C1" s="351"/>
      <c r="D1" s="354" t="s">
        <v>591</v>
      </c>
      <c r="E1" s="354" t="s">
        <v>592</v>
      </c>
      <c r="F1" s="354" t="s">
        <v>593</v>
      </c>
    </row>
    <row r="2" spans="1:6" ht="26.4" customHeight="1" x14ac:dyDescent="0.25">
      <c r="A2" s="23"/>
      <c r="B2" s="293" t="s">
        <v>594</v>
      </c>
      <c r="C2" s="293" t="s">
        <v>595</v>
      </c>
      <c r="D2" s="351"/>
      <c r="E2" s="351"/>
      <c r="F2" s="351"/>
    </row>
    <row r="3" spans="1:6" ht="4.2" customHeight="1" x14ac:dyDescent="0.25">
      <c r="A3" s="82"/>
      <c r="B3" s="147"/>
      <c r="C3" s="147"/>
      <c r="D3" s="147"/>
      <c r="E3" s="147"/>
      <c r="F3" s="147"/>
    </row>
    <row r="4" spans="1:6" ht="13.35" customHeight="1" x14ac:dyDescent="0.25">
      <c r="A4" s="82" t="s">
        <v>596</v>
      </c>
      <c r="B4" s="111">
        <v>396</v>
      </c>
      <c r="C4" s="173">
        <v>12</v>
      </c>
      <c r="D4" s="173">
        <v>21</v>
      </c>
      <c r="E4" s="173">
        <v>4</v>
      </c>
      <c r="F4" s="173">
        <v>8</v>
      </c>
    </row>
    <row r="5" spans="1:6" ht="13.35" customHeight="1" x14ac:dyDescent="0.25">
      <c r="A5" s="7" t="s">
        <v>582</v>
      </c>
      <c r="B5" s="288">
        <v>0.54</v>
      </c>
      <c r="C5" s="288">
        <v>0.75</v>
      </c>
      <c r="D5" s="171">
        <v>25</v>
      </c>
      <c r="E5" s="294">
        <v>0.75</v>
      </c>
      <c r="F5" s="294">
        <v>0.75</v>
      </c>
    </row>
    <row r="6" spans="1:6" ht="13.35" customHeight="1" x14ac:dyDescent="0.25">
      <c r="A6" s="18" t="s">
        <v>583</v>
      </c>
      <c r="B6" s="239">
        <v>0.46</v>
      </c>
      <c r="C6" s="239">
        <v>0.25</v>
      </c>
      <c r="D6" s="131">
        <v>13</v>
      </c>
      <c r="E6" s="243">
        <v>0.25</v>
      </c>
      <c r="F6" s="243">
        <v>0.25</v>
      </c>
    </row>
    <row r="7" spans="1:6" ht="4.2" customHeight="1" x14ac:dyDescent="0.25">
      <c r="A7" s="23"/>
      <c r="B7" s="81"/>
      <c r="C7" s="81"/>
      <c r="D7" s="81"/>
      <c r="E7" s="81"/>
      <c r="F7" s="81"/>
    </row>
    <row r="8" spans="1:6" ht="13.35" customHeight="1" x14ac:dyDescent="0.25">
      <c r="A8" s="82" t="s">
        <v>584</v>
      </c>
      <c r="B8" s="111">
        <v>2661</v>
      </c>
      <c r="C8" s="173">
        <v>690</v>
      </c>
      <c r="D8" s="173">
        <v>16</v>
      </c>
      <c r="E8" s="173">
        <v>26</v>
      </c>
      <c r="F8" s="173">
        <v>442</v>
      </c>
    </row>
    <row r="9" spans="1:6" ht="13.35" customHeight="1" x14ac:dyDescent="0.25">
      <c r="A9" s="7" t="s">
        <v>582</v>
      </c>
      <c r="B9" s="288">
        <v>0.21</v>
      </c>
      <c r="C9" s="288">
        <v>0.39</v>
      </c>
      <c r="D9" s="171">
        <v>22</v>
      </c>
      <c r="E9" s="294">
        <v>0.42</v>
      </c>
      <c r="F9" s="294">
        <v>0.44</v>
      </c>
    </row>
    <row r="10" spans="1:6" ht="13.35" customHeight="1" x14ac:dyDescent="0.25">
      <c r="A10" s="18" t="s">
        <v>583</v>
      </c>
      <c r="B10" s="239">
        <v>0.79</v>
      </c>
      <c r="C10" s="239">
        <v>0.61</v>
      </c>
      <c r="D10" s="131">
        <v>12</v>
      </c>
      <c r="E10" s="243">
        <v>0.57999999999999996</v>
      </c>
      <c r="F10" s="243">
        <v>0.56000000000000005</v>
      </c>
    </row>
    <row r="11" spans="1:6" ht="4.2" customHeight="1" x14ac:dyDescent="0.25">
      <c r="A11" s="23"/>
      <c r="B11" s="81"/>
      <c r="C11" s="81"/>
      <c r="D11" s="81"/>
      <c r="E11" s="81"/>
      <c r="F11" s="81"/>
    </row>
    <row r="12" spans="1:6" ht="13.35" customHeight="1" x14ac:dyDescent="0.25">
      <c r="A12" s="82" t="s">
        <v>585</v>
      </c>
      <c r="B12" s="173">
        <v>69</v>
      </c>
      <c r="C12" s="173">
        <v>1</v>
      </c>
      <c r="D12" s="173">
        <v>13</v>
      </c>
      <c r="E12" s="173">
        <v>0</v>
      </c>
      <c r="F12" s="173">
        <v>0</v>
      </c>
    </row>
    <row r="13" spans="1:6" ht="13.35" customHeight="1" x14ac:dyDescent="0.25">
      <c r="A13" s="7" t="s">
        <v>582</v>
      </c>
      <c r="B13" s="288">
        <v>0.19</v>
      </c>
      <c r="C13" s="288">
        <v>1</v>
      </c>
      <c r="D13" s="295">
        <v>13</v>
      </c>
      <c r="E13" s="294">
        <v>0</v>
      </c>
      <c r="F13" s="294">
        <v>0</v>
      </c>
    </row>
    <row r="14" spans="1:6" ht="13.35" customHeight="1" x14ac:dyDescent="0.25">
      <c r="A14" s="18" t="s">
        <v>583</v>
      </c>
      <c r="B14" s="239">
        <v>0.81</v>
      </c>
      <c r="C14" s="239">
        <v>0</v>
      </c>
      <c r="D14" s="131">
        <v>14</v>
      </c>
      <c r="E14" s="243">
        <v>0</v>
      </c>
      <c r="F14" s="243">
        <v>0</v>
      </c>
    </row>
    <row r="15" spans="1:6" ht="4.2" customHeight="1" x14ac:dyDescent="0.25">
      <c r="A15" s="23"/>
      <c r="B15" s="81"/>
      <c r="C15" s="81"/>
      <c r="D15" s="81"/>
      <c r="E15" s="81"/>
      <c r="F15" s="81"/>
    </row>
    <row r="16" spans="1:6" ht="13.35" customHeight="1" x14ac:dyDescent="0.25">
      <c r="A16" s="82" t="s">
        <v>587</v>
      </c>
      <c r="B16" s="173">
        <v>268</v>
      </c>
      <c r="C16" s="173">
        <v>14</v>
      </c>
      <c r="D16" s="173">
        <v>13</v>
      </c>
      <c r="E16" s="173">
        <v>7</v>
      </c>
      <c r="F16" s="173">
        <v>4</v>
      </c>
    </row>
    <row r="17" spans="1:6" ht="13.35" customHeight="1" x14ac:dyDescent="0.25">
      <c r="A17" s="7" t="s">
        <v>582</v>
      </c>
      <c r="B17" s="288">
        <v>0.24</v>
      </c>
      <c r="C17" s="288">
        <v>0.36</v>
      </c>
      <c r="D17" s="171">
        <v>15</v>
      </c>
      <c r="E17" s="294">
        <v>0.43</v>
      </c>
      <c r="F17" s="294">
        <v>0.25</v>
      </c>
    </row>
    <row r="18" spans="1:6" ht="13.35" customHeight="1" x14ac:dyDescent="0.25">
      <c r="A18" s="18" t="s">
        <v>583</v>
      </c>
      <c r="B18" s="239">
        <v>0.76</v>
      </c>
      <c r="C18" s="239">
        <v>0.64</v>
      </c>
      <c r="D18" s="131">
        <v>12</v>
      </c>
      <c r="E18" s="243">
        <v>0.57000000000000006</v>
      </c>
      <c r="F18" s="243">
        <v>0.75</v>
      </c>
    </row>
    <row r="19" spans="1:6" ht="4.2" customHeight="1" x14ac:dyDescent="0.25">
      <c r="A19" s="23"/>
      <c r="B19" s="81"/>
      <c r="C19" s="81"/>
      <c r="D19" s="81"/>
      <c r="E19" s="81"/>
      <c r="F19" s="81"/>
    </row>
    <row r="20" spans="1:6" ht="13.35" customHeight="1" x14ac:dyDescent="0.25">
      <c r="A20" s="82" t="s">
        <v>588</v>
      </c>
      <c r="B20" s="173">
        <v>48</v>
      </c>
      <c r="C20" s="173">
        <v>2</v>
      </c>
      <c r="D20" s="296">
        <v>15</v>
      </c>
      <c r="E20" s="173">
        <v>1</v>
      </c>
      <c r="F20" s="173">
        <v>2</v>
      </c>
    </row>
    <row r="21" spans="1:6" ht="13.35" customHeight="1" x14ac:dyDescent="0.25">
      <c r="A21" s="7" t="s">
        <v>582</v>
      </c>
      <c r="B21" s="288">
        <v>0.23</v>
      </c>
      <c r="C21" s="288">
        <v>1</v>
      </c>
      <c r="D21" s="297">
        <v>25</v>
      </c>
      <c r="E21" s="294">
        <v>0</v>
      </c>
      <c r="F21" s="294">
        <v>1</v>
      </c>
    </row>
    <row r="22" spans="1:6" ht="13.35" customHeight="1" x14ac:dyDescent="0.25">
      <c r="A22" s="18" t="s">
        <v>583</v>
      </c>
      <c r="B22" s="239">
        <v>0.77</v>
      </c>
      <c r="C22" s="239">
        <v>0</v>
      </c>
      <c r="D22" s="130">
        <v>4</v>
      </c>
      <c r="E22" s="243">
        <v>1</v>
      </c>
      <c r="F22" s="243">
        <v>0</v>
      </c>
    </row>
    <row r="23" spans="1:6" ht="4.2" customHeight="1" x14ac:dyDescent="0.25">
      <c r="A23" s="23"/>
      <c r="B23" s="81"/>
      <c r="C23" s="81"/>
      <c r="D23" s="23"/>
      <c r="E23" s="81"/>
      <c r="F23" s="81"/>
    </row>
    <row r="24" spans="1:6" ht="13.35" customHeight="1" x14ac:dyDescent="0.25">
      <c r="A24" s="82" t="s">
        <v>589</v>
      </c>
      <c r="B24" s="173">
        <v>96</v>
      </c>
      <c r="C24" s="173">
        <v>9</v>
      </c>
      <c r="D24" s="178">
        <v>0</v>
      </c>
      <c r="E24" s="173">
        <v>1</v>
      </c>
      <c r="F24" s="173">
        <v>0</v>
      </c>
    </row>
    <row r="25" spans="1:6" ht="13.35" customHeight="1" x14ac:dyDescent="0.25">
      <c r="A25" s="7" t="s">
        <v>582</v>
      </c>
      <c r="B25" s="288">
        <v>0.2</v>
      </c>
      <c r="C25" s="288">
        <v>0.33</v>
      </c>
      <c r="D25" s="298">
        <v>0</v>
      </c>
      <c r="E25" s="294">
        <v>1</v>
      </c>
      <c r="F25" s="294">
        <v>0</v>
      </c>
    </row>
    <row r="26" spans="1:6" ht="13.35" customHeight="1" x14ac:dyDescent="0.25">
      <c r="A26" s="23" t="s">
        <v>583</v>
      </c>
      <c r="B26" s="241">
        <v>0.8</v>
      </c>
      <c r="C26" s="241">
        <v>0.67</v>
      </c>
      <c r="D26" s="299">
        <v>0</v>
      </c>
      <c r="E26" s="190">
        <v>0</v>
      </c>
      <c r="F26" s="190">
        <v>0</v>
      </c>
    </row>
    <row r="29" spans="1:6" x14ac:dyDescent="0.25">
      <c r="A29" s="341" t="s">
        <v>0</v>
      </c>
    </row>
  </sheetData>
  <mergeCells count="4">
    <mergeCell ref="B1:C1"/>
    <mergeCell ref="F1:F2"/>
    <mergeCell ref="E1:E2"/>
    <mergeCell ref="D1:D2"/>
  </mergeCells>
  <hyperlinks>
    <hyperlink ref="A29" location="'Table of contents'!A1" display="Table of contents" xr:uid="{87C0BC63-5020-40EF-95BC-3910972E477D}"/>
  </hyperlinks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8"/>
  <sheetViews>
    <sheetView showRuler="0" workbookViewId="0">
      <selection activeCell="A8" sqref="A8"/>
    </sheetView>
  </sheetViews>
  <sheetFormatPr defaultColWidth="13.6640625" defaultRowHeight="13.2" x14ac:dyDescent="0.25"/>
  <cols>
    <col min="1" max="1" width="54.44140625" customWidth="1"/>
    <col min="2" max="4" width="11.33203125" customWidth="1"/>
  </cols>
  <sheetData>
    <row r="1" spans="1:4" ht="13.35" customHeight="1" x14ac:dyDescent="0.25">
      <c r="A1" s="34"/>
      <c r="B1" s="300">
        <v>2025</v>
      </c>
      <c r="C1" s="301">
        <v>2024</v>
      </c>
      <c r="D1" s="301">
        <v>2023</v>
      </c>
    </row>
    <row r="2" spans="1:4" ht="4.2" customHeight="1" x14ac:dyDescent="0.25">
      <c r="A2" s="7"/>
      <c r="B2" s="100"/>
      <c r="C2" s="112"/>
      <c r="D2" s="112"/>
    </row>
    <row r="3" spans="1:4" ht="13.35" customHeight="1" x14ac:dyDescent="0.25">
      <c r="A3" s="18" t="s">
        <v>597</v>
      </c>
      <c r="B3" s="106">
        <v>42850</v>
      </c>
      <c r="C3" s="129">
        <v>43138</v>
      </c>
      <c r="D3" s="129">
        <v>41589</v>
      </c>
    </row>
    <row r="4" spans="1:4" ht="13.35" customHeight="1" x14ac:dyDescent="0.25">
      <c r="A4" s="18" t="s">
        <v>598</v>
      </c>
      <c r="B4" s="106">
        <v>159401</v>
      </c>
      <c r="C4" s="129">
        <v>157078</v>
      </c>
      <c r="D4" s="129">
        <v>142833</v>
      </c>
    </row>
    <row r="5" spans="1:4" ht="13.35" customHeight="1" x14ac:dyDescent="0.25">
      <c r="A5" s="23" t="s">
        <v>599</v>
      </c>
      <c r="B5" s="240">
        <v>0.67</v>
      </c>
      <c r="C5" s="302">
        <v>0.66</v>
      </c>
      <c r="D5" s="302">
        <v>0.65</v>
      </c>
    </row>
    <row r="6" spans="1:4" x14ac:dyDescent="0.25">
      <c r="A6" s="27"/>
      <c r="B6" s="27"/>
      <c r="C6" s="27"/>
      <c r="D6" s="27"/>
    </row>
    <row r="8" spans="1:4" x14ac:dyDescent="0.25">
      <c r="A8" s="341" t="s">
        <v>0</v>
      </c>
    </row>
  </sheetData>
  <hyperlinks>
    <hyperlink ref="A8" location="'Table of contents'!A1" display="Table of contents" xr:uid="{FFF4E6C4-36BF-45F1-977E-AB941D2A6698}"/>
  </hyperlinks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10"/>
  <sheetViews>
    <sheetView showRuler="0" workbookViewId="0">
      <selection activeCell="B1" sqref="B1:D1"/>
    </sheetView>
  </sheetViews>
  <sheetFormatPr defaultColWidth="13.6640625" defaultRowHeight="13.2" x14ac:dyDescent="0.25"/>
  <cols>
    <col min="1" max="1" width="54.44140625" customWidth="1"/>
    <col min="2" max="4" width="11.33203125" customWidth="1"/>
  </cols>
  <sheetData>
    <row r="1" spans="1:4" ht="13.35" customHeight="1" x14ac:dyDescent="0.25">
      <c r="A1" s="34"/>
      <c r="B1" s="348">
        <v>2025</v>
      </c>
      <c r="C1" s="349">
        <v>2024</v>
      </c>
      <c r="D1" s="349">
        <v>2023</v>
      </c>
    </row>
    <row r="2" spans="1:4" ht="4.2" customHeight="1" x14ac:dyDescent="0.25">
      <c r="A2" s="7"/>
      <c r="B2" s="100"/>
      <c r="C2" s="112"/>
      <c r="D2" s="112"/>
    </row>
    <row r="3" spans="1:4" ht="13.35" customHeight="1" x14ac:dyDescent="0.25">
      <c r="A3" s="18" t="s">
        <v>600</v>
      </c>
      <c r="B3" s="106">
        <v>7896</v>
      </c>
      <c r="C3" s="129">
        <v>9520</v>
      </c>
      <c r="D3" s="129">
        <v>10446</v>
      </c>
    </row>
    <row r="4" spans="1:4" ht="13.35" customHeight="1" x14ac:dyDescent="0.25">
      <c r="A4" s="18" t="s">
        <v>601</v>
      </c>
      <c r="B4" s="106">
        <v>4597</v>
      </c>
      <c r="C4" s="129">
        <v>3294</v>
      </c>
      <c r="D4" s="129">
        <v>1095</v>
      </c>
    </row>
    <row r="5" spans="1:4" ht="13.35" customHeight="1" x14ac:dyDescent="0.25">
      <c r="A5" s="18" t="s">
        <v>602</v>
      </c>
      <c r="B5" s="174">
        <v>189</v>
      </c>
      <c r="C5" s="131">
        <v>215</v>
      </c>
      <c r="D5" s="131">
        <v>141</v>
      </c>
    </row>
    <row r="6" spans="1:4" ht="13.35" customHeight="1" x14ac:dyDescent="0.25">
      <c r="A6" s="18" t="s">
        <v>603</v>
      </c>
      <c r="B6" s="174">
        <v>77</v>
      </c>
      <c r="C6" s="131">
        <v>107</v>
      </c>
      <c r="D6" s="131">
        <v>50</v>
      </c>
    </row>
    <row r="7" spans="1:4" ht="13.35" customHeight="1" x14ac:dyDescent="0.25">
      <c r="A7" s="23" t="s">
        <v>604</v>
      </c>
      <c r="B7" s="97">
        <v>11</v>
      </c>
      <c r="C7" s="98">
        <v>2</v>
      </c>
      <c r="D7" s="98">
        <v>3</v>
      </c>
    </row>
    <row r="10" spans="1:4" x14ac:dyDescent="0.25">
      <c r="A10" s="341" t="s">
        <v>0</v>
      </c>
    </row>
  </sheetData>
  <hyperlinks>
    <hyperlink ref="A10" location="'Table of contents'!A1" display="Table of contents" xr:uid="{2643EBC5-236F-4797-B433-7CE8B095EF2F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showRuler="0" workbookViewId="0">
      <selection activeCell="A10" sqref="A10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1"/>
      <c r="B1" s="85">
        <v>2025</v>
      </c>
      <c r="C1" s="86">
        <v>2024</v>
      </c>
      <c r="D1" s="86">
        <v>2023</v>
      </c>
      <c r="E1" s="86">
        <v>2022</v>
      </c>
      <c r="F1" s="86">
        <v>2021</v>
      </c>
    </row>
    <row r="2" spans="1:6" ht="4.2" customHeight="1" x14ac:dyDescent="0.25">
      <c r="A2" s="87"/>
      <c r="B2" s="88"/>
      <c r="C2" s="12"/>
      <c r="D2" s="12"/>
      <c r="E2" s="12"/>
      <c r="F2" s="12"/>
    </row>
    <row r="3" spans="1:6" ht="13.35" customHeight="1" x14ac:dyDescent="0.25">
      <c r="A3" s="9" t="s">
        <v>116</v>
      </c>
      <c r="B3" s="90"/>
      <c r="C3" s="21"/>
      <c r="D3" s="21"/>
      <c r="E3" s="21"/>
      <c r="F3" s="21"/>
    </row>
    <row r="4" spans="1:6" ht="13.35" customHeight="1" x14ac:dyDescent="0.25">
      <c r="A4" s="21" t="s">
        <v>117</v>
      </c>
      <c r="B4" s="91">
        <v>0.48</v>
      </c>
      <c r="C4" s="92">
        <v>0.55000000000000004</v>
      </c>
      <c r="D4" s="92">
        <v>0.61</v>
      </c>
      <c r="E4" s="92">
        <v>0.63</v>
      </c>
      <c r="F4" s="92">
        <v>0.63</v>
      </c>
    </row>
    <row r="5" spans="1:6" ht="4.2" customHeight="1" x14ac:dyDescent="0.25">
      <c r="A5" s="87"/>
      <c r="B5" s="88"/>
      <c r="C5" s="12"/>
      <c r="D5" s="12"/>
      <c r="E5" s="12"/>
      <c r="F5" s="12"/>
    </row>
    <row r="6" spans="1:6" ht="13.35" customHeight="1" x14ac:dyDescent="0.25">
      <c r="A6" s="9" t="s">
        <v>118</v>
      </c>
      <c r="B6" s="90"/>
      <c r="C6" s="21"/>
      <c r="D6" s="21"/>
      <c r="E6" s="21"/>
      <c r="F6" s="21"/>
    </row>
    <row r="7" spans="1:6" ht="13.35" customHeight="1" x14ac:dyDescent="0.25">
      <c r="A7" s="93" t="s">
        <v>119</v>
      </c>
      <c r="B7" s="94">
        <v>1.54</v>
      </c>
      <c r="C7" s="95">
        <v>1.52</v>
      </c>
      <c r="D7" s="95">
        <v>1.52</v>
      </c>
      <c r="E7" s="95">
        <v>1.56</v>
      </c>
      <c r="F7" s="95">
        <v>1.62</v>
      </c>
    </row>
    <row r="8" spans="1:6" x14ac:dyDescent="0.25">
      <c r="A8" s="27"/>
      <c r="B8" s="27"/>
      <c r="C8" s="27"/>
      <c r="D8" s="27"/>
      <c r="E8" s="27"/>
      <c r="F8" s="27"/>
    </row>
    <row r="10" spans="1:6" x14ac:dyDescent="0.25">
      <c r="A10" s="341" t="s">
        <v>0</v>
      </c>
    </row>
  </sheetData>
  <hyperlinks>
    <hyperlink ref="A10" location="'Table of contents'!A1" display="Table of contents" xr:uid="{B7F15382-D045-43C8-9CF4-2CD09A8E2EC5}"/>
  </hyperlinks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9"/>
  <sheetViews>
    <sheetView showRuler="0" workbookViewId="0">
      <selection activeCell="A9" sqref="A9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9" t="s">
        <v>605</v>
      </c>
      <c r="B1" s="303">
        <v>2025</v>
      </c>
      <c r="C1" s="304">
        <v>2024</v>
      </c>
      <c r="D1" s="304">
        <v>2023</v>
      </c>
      <c r="E1" s="304">
        <v>2022</v>
      </c>
      <c r="F1" s="304">
        <v>2021</v>
      </c>
    </row>
    <row r="2" spans="1:6" ht="4.2" customHeight="1" x14ac:dyDescent="0.25">
      <c r="A2" s="67"/>
      <c r="B2" s="305"/>
      <c r="C2" s="67"/>
      <c r="D2" s="67"/>
      <c r="E2" s="306"/>
      <c r="F2" s="306"/>
    </row>
    <row r="3" spans="1:6" ht="13.35" customHeight="1" x14ac:dyDescent="0.25">
      <c r="A3" s="99" t="s">
        <v>606</v>
      </c>
      <c r="B3" s="307">
        <v>127</v>
      </c>
      <c r="C3" s="215">
        <v>75</v>
      </c>
      <c r="D3" s="215">
        <v>48</v>
      </c>
      <c r="E3" s="308">
        <v>50</v>
      </c>
      <c r="F3" s="309">
        <v>30</v>
      </c>
    </row>
    <row r="4" spans="1:6" ht="13.35" customHeight="1" x14ac:dyDescent="0.25">
      <c r="A4" s="99" t="s">
        <v>607</v>
      </c>
      <c r="B4" s="307">
        <v>49</v>
      </c>
      <c r="C4" s="215">
        <v>50</v>
      </c>
      <c r="D4" s="215">
        <v>48</v>
      </c>
      <c r="E4" s="308">
        <v>25</v>
      </c>
      <c r="F4" s="309">
        <v>25</v>
      </c>
    </row>
    <row r="5" spans="1:6" ht="13.35" customHeight="1" x14ac:dyDescent="0.25">
      <c r="A5" s="29" t="s">
        <v>608</v>
      </c>
      <c r="B5" s="303">
        <v>338</v>
      </c>
      <c r="C5" s="220">
        <v>175</v>
      </c>
      <c r="D5" s="220">
        <v>27</v>
      </c>
      <c r="E5" s="304">
        <v>179</v>
      </c>
      <c r="F5" s="304">
        <v>0</v>
      </c>
    </row>
    <row r="6" spans="1:6" ht="13.35" customHeight="1" x14ac:dyDescent="0.25">
      <c r="A6" s="310" t="s">
        <v>609</v>
      </c>
      <c r="B6" s="311">
        <v>514</v>
      </c>
      <c r="C6" s="312">
        <v>300</v>
      </c>
      <c r="D6" s="312">
        <v>123</v>
      </c>
      <c r="E6" s="312">
        <v>254</v>
      </c>
      <c r="F6" s="312">
        <v>55</v>
      </c>
    </row>
    <row r="9" spans="1:6" x14ac:dyDescent="0.25">
      <c r="A9" s="341" t="s">
        <v>0</v>
      </c>
    </row>
  </sheetData>
  <hyperlinks>
    <hyperlink ref="A9" location="'Table of contents'!A1" display="Table of contents" xr:uid="{DA64DDF8-DAB1-4886-B8EA-D3041D46B9FB}"/>
  </hyperlinks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6"/>
  <sheetViews>
    <sheetView showRuler="0" workbookViewId="0">
      <selection activeCell="A6" sqref="A6"/>
    </sheetView>
  </sheetViews>
  <sheetFormatPr defaultColWidth="13.6640625" defaultRowHeight="13.2" x14ac:dyDescent="0.25"/>
  <cols>
    <col min="1" max="1" width="54.44140625" customWidth="1"/>
    <col min="2" max="2" width="14.44140625" customWidth="1"/>
    <col min="3" max="7" width="11.33203125" customWidth="1"/>
  </cols>
  <sheetData>
    <row r="1" spans="1:7" ht="22.5" customHeight="1" x14ac:dyDescent="0.25">
      <c r="A1" s="23" t="s">
        <v>610</v>
      </c>
      <c r="B1" s="81" t="s">
        <v>611</v>
      </c>
      <c r="C1" s="97">
        <v>2025</v>
      </c>
      <c r="D1" s="98">
        <v>2024</v>
      </c>
      <c r="E1" s="98">
        <v>2023</v>
      </c>
      <c r="F1" s="98">
        <v>2022</v>
      </c>
      <c r="G1" s="98">
        <v>2021</v>
      </c>
    </row>
    <row r="2" spans="1:7" ht="4.2" customHeight="1" x14ac:dyDescent="0.25">
      <c r="A2" s="82"/>
      <c r="B2" s="147"/>
      <c r="C2" s="211"/>
      <c r="D2" s="147"/>
      <c r="E2" s="147"/>
      <c r="F2" s="147"/>
      <c r="G2" s="147"/>
    </row>
    <row r="3" spans="1:7" ht="13.35" customHeight="1" x14ac:dyDescent="0.25">
      <c r="A3" s="82" t="s">
        <v>612</v>
      </c>
      <c r="B3" s="173">
        <v>312</v>
      </c>
      <c r="C3" s="172">
        <v>71</v>
      </c>
      <c r="D3" s="173">
        <v>44</v>
      </c>
      <c r="E3" s="173">
        <v>40</v>
      </c>
      <c r="F3" s="173">
        <v>25</v>
      </c>
      <c r="G3" s="173">
        <v>21</v>
      </c>
    </row>
    <row r="4" spans="1:7" x14ac:dyDescent="0.25">
      <c r="A4" s="27"/>
      <c r="B4" s="27"/>
      <c r="C4" s="27"/>
      <c r="D4" s="27"/>
      <c r="E4" s="27"/>
      <c r="F4" s="27"/>
      <c r="G4" s="27"/>
    </row>
    <row r="6" spans="1:7" x14ac:dyDescent="0.25">
      <c r="A6" s="341" t="s">
        <v>0</v>
      </c>
    </row>
  </sheetData>
  <hyperlinks>
    <hyperlink ref="A6" location="'Table of contents'!A1" display="Table of contents" xr:uid="{960AA422-B325-4BFF-BBEA-0A4C429CE34C}"/>
  </hyperlinks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24"/>
  <sheetViews>
    <sheetView showRuler="0" workbookViewId="0">
      <selection activeCell="A24" sqref="A24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3" t="s">
        <v>613</v>
      </c>
      <c r="B1" s="123">
        <v>2025</v>
      </c>
      <c r="C1" s="124">
        <v>2024</v>
      </c>
      <c r="D1" s="124">
        <v>2023</v>
      </c>
      <c r="E1" s="124">
        <v>2022</v>
      </c>
      <c r="F1" s="124">
        <v>2021</v>
      </c>
    </row>
    <row r="2" spans="1:6" ht="4.2" customHeight="1" x14ac:dyDescent="0.25">
      <c r="A2" s="7"/>
      <c r="B2" s="100"/>
      <c r="C2" s="67"/>
      <c r="D2" s="32"/>
      <c r="E2" s="7"/>
      <c r="F2" s="7"/>
    </row>
    <row r="3" spans="1:6" ht="13.35" customHeight="1" x14ac:dyDescent="0.25">
      <c r="A3" s="82" t="s">
        <v>614</v>
      </c>
      <c r="B3" s="172">
        <v>764</v>
      </c>
      <c r="C3" s="173">
        <v>703</v>
      </c>
      <c r="D3" s="173">
        <v>651</v>
      </c>
      <c r="E3" s="173">
        <v>433</v>
      </c>
      <c r="F3" s="173">
        <v>273</v>
      </c>
    </row>
    <row r="4" spans="1:6" ht="13.35" customHeight="1" x14ac:dyDescent="0.25">
      <c r="A4" s="64" t="s">
        <v>615</v>
      </c>
      <c r="B4" s="313">
        <v>440</v>
      </c>
      <c r="C4" s="171">
        <v>404</v>
      </c>
      <c r="D4" s="112"/>
      <c r="E4" s="112"/>
      <c r="F4" s="112"/>
    </row>
    <row r="5" spans="1:6" ht="13.35" customHeight="1" x14ac:dyDescent="0.25">
      <c r="A5" s="47" t="s">
        <v>616</v>
      </c>
      <c r="B5" s="214">
        <v>324</v>
      </c>
      <c r="C5" s="131">
        <v>299</v>
      </c>
      <c r="D5" s="77"/>
      <c r="E5" s="77"/>
      <c r="F5" s="77"/>
    </row>
    <row r="6" spans="1:6" ht="4.2" customHeight="1" x14ac:dyDescent="0.25">
      <c r="A6" s="23"/>
      <c r="B6" s="223"/>
      <c r="C6" s="81"/>
      <c r="D6" s="81"/>
      <c r="E6" s="81"/>
      <c r="F6" s="81"/>
    </row>
    <row r="7" spans="1:6" ht="13.35" customHeight="1" x14ac:dyDescent="0.25">
      <c r="A7" s="41" t="s">
        <v>617</v>
      </c>
      <c r="B7" s="314">
        <v>9</v>
      </c>
      <c r="C7" s="178">
        <v>18</v>
      </c>
      <c r="D7" s="178">
        <v>8</v>
      </c>
      <c r="E7" s="178">
        <v>17</v>
      </c>
      <c r="F7" s="178">
        <v>5</v>
      </c>
    </row>
    <row r="8" spans="1:6" ht="4.2" customHeight="1" x14ac:dyDescent="0.25">
      <c r="A8" s="41"/>
      <c r="B8" s="315"/>
      <c r="C8" s="164"/>
      <c r="D8" s="164"/>
      <c r="E8" s="164"/>
      <c r="F8" s="164"/>
    </row>
    <row r="9" spans="1:6" ht="13.35" customHeight="1" x14ac:dyDescent="0.25">
      <c r="A9" s="167" t="s">
        <v>618</v>
      </c>
      <c r="B9" s="172">
        <v>94</v>
      </c>
      <c r="C9" s="173">
        <v>99</v>
      </c>
      <c r="D9" s="173">
        <v>106</v>
      </c>
      <c r="E9" s="173">
        <v>97</v>
      </c>
      <c r="F9" s="173">
        <v>64</v>
      </c>
    </row>
    <row r="10" spans="1:6" ht="4.2" customHeight="1" x14ac:dyDescent="0.25">
      <c r="A10" s="165"/>
      <c r="B10" s="223"/>
      <c r="C10" s="165"/>
      <c r="D10" s="165"/>
      <c r="E10" s="165"/>
      <c r="F10" s="165"/>
    </row>
    <row r="11" spans="1:6" ht="13.35" customHeight="1" x14ac:dyDescent="0.25">
      <c r="A11" s="167" t="s">
        <v>619</v>
      </c>
      <c r="B11" s="172">
        <v>27</v>
      </c>
      <c r="C11" s="173">
        <v>10</v>
      </c>
      <c r="D11" s="173">
        <v>37</v>
      </c>
      <c r="E11" s="173">
        <v>35</v>
      </c>
      <c r="F11" s="173">
        <v>16</v>
      </c>
    </row>
    <row r="12" spans="1:6" ht="13.35" customHeight="1" x14ac:dyDescent="0.25">
      <c r="A12" s="7" t="s">
        <v>620</v>
      </c>
      <c r="B12" s="313">
        <v>25</v>
      </c>
      <c r="C12" s="171">
        <v>7</v>
      </c>
      <c r="D12" s="171">
        <v>19</v>
      </c>
      <c r="E12" s="171">
        <v>25</v>
      </c>
      <c r="F12" s="171">
        <v>12</v>
      </c>
    </row>
    <row r="13" spans="1:6" ht="13.35" customHeight="1" x14ac:dyDescent="0.25">
      <c r="A13" s="18" t="s">
        <v>621</v>
      </c>
      <c r="B13" s="214">
        <v>2</v>
      </c>
      <c r="C13" s="131">
        <v>3</v>
      </c>
      <c r="D13" s="131">
        <v>18</v>
      </c>
      <c r="E13" s="131">
        <v>10</v>
      </c>
      <c r="F13" s="131">
        <v>4</v>
      </c>
    </row>
    <row r="14" spans="1:6" ht="4.2" customHeight="1" x14ac:dyDescent="0.25">
      <c r="A14" s="96"/>
      <c r="B14" s="316"/>
      <c r="C14" s="99"/>
      <c r="D14" s="99"/>
      <c r="E14" s="99"/>
      <c r="F14" s="99"/>
    </row>
    <row r="15" spans="1:6" ht="4.2" customHeight="1" x14ac:dyDescent="0.25">
      <c r="A15" s="165"/>
      <c r="B15" s="223"/>
      <c r="C15" s="165"/>
      <c r="D15" s="165"/>
      <c r="E15" s="165"/>
      <c r="F15" s="165"/>
    </row>
    <row r="16" spans="1:6" ht="13.35" customHeight="1" x14ac:dyDescent="0.25">
      <c r="A16" s="82" t="s">
        <v>622</v>
      </c>
      <c r="B16" s="317">
        <v>44</v>
      </c>
      <c r="C16" s="173">
        <v>39</v>
      </c>
      <c r="D16" s="173">
        <v>36</v>
      </c>
      <c r="E16" s="173">
        <v>22</v>
      </c>
      <c r="F16" s="173">
        <v>26</v>
      </c>
    </row>
    <row r="17" spans="1:6" ht="4.2" customHeight="1" x14ac:dyDescent="0.25">
      <c r="A17" s="167"/>
      <c r="B17" s="315"/>
      <c r="C17" s="167"/>
      <c r="D17" s="167"/>
      <c r="E17" s="167"/>
      <c r="F17" s="167"/>
    </row>
    <row r="18" spans="1:6" ht="22.5" customHeight="1" x14ac:dyDescent="0.25">
      <c r="A18" s="82" t="s">
        <v>623</v>
      </c>
      <c r="B18" s="172">
        <v>5</v>
      </c>
      <c r="C18" s="173">
        <v>19</v>
      </c>
      <c r="D18" s="173">
        <v>2</v>
      </c>
      <c r="E18" s="173">
        <v>5</v>
      </c>
      <c r="F18" s="173">
        <v>3</v>
      </c>
    </row>
    <row r="19" spans="1:6" ht="13.35" customHeight="1" x14ac:dyDescent="0.25">
      <c r="A19" s="7" t="s">
        <v>624</v>
      </c>
      <c r="B19" s="313">
        <v>1</v>
      </c>
      <c r="C19" s="171">
        <v>1</v>
      </c>
      <c r="D19" s="171">
        <v>0</v>
      </c>
      <c r="E19" s="171">
        <v>0</v>
      </c>
      <c r="F19" s="171">
        <v>0</v>
      </c>
    </row>
    <row r="20" spans="1:6" ht="13.35" customHeight="1" x14ac:dyDescent="0.25">
      <c r="A20" s="18" t="s">
        <v>625</v>
      </c>
      <c r="B20" s="214">
        <v>1</v>
      </c>
      <c r="C20" s="131">
        <v>4</v>
      </c>
      <c r="D20" s="131">
        <v>0</v>
      </c>
      <c r="E20" s="131">
        <v>2</v>
      </c>
      <c r="F20" s="131">
        <v>2</v>
      </c>
    </row>
    <row r="21" spans="1:6" ht="13.35" customHeight="1" x14ac:dyDescent="0.25">
      <c r="A21" s="23" t="s">
        <v>626</v>
      </c>
      <c r="B21" s="219">
        <v>3</v>
      </c>
      <c r="C21" s="98">
        <v>14</v>
      </c>
      <c r="D21" s="98">
        <v>2</v>
      </c>
      <c r="E21" s="98">
        <v>3</v>
      </c>
      <c r="F21" s="98">
        <v>1</v>
      </c>
    </row>
    <row r="24" spans="1:6" x14ac:dyDescent="0.25">
      <c r="A24" s="341" t="s">
        <v>0</v>
      </c>
    </row>
  </sheetData>
  <hyperlinks>
    <hyperlink ref="A24" location="'Table of contents'!A1" display="Table of contents" xr:uid="{DFF67066-C185-435B-A362-27CBB3E283A4}"/>
  </hyperlinks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12"/>
  <sheetViews>
    <sheetView showRuler="0" workbookViewId="0">
      <selection activeCell="A12" sqref="A12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165"/>
      <c r="B1" s="123">
        <v>2025</v>
      </c>
      <c r="C1" s="124">
        <v>2024</v>
      </c>
      <c r="D1" s="196" t="s">
        <v>627</v>
      </c>
      <c r="E1" s="124">
        <v>2022</v>
      </c>
      <c r="F1" s="124">
        <v>2021</v>
      </c>
    </row>
    <row r="2" spans="1:6" ht="4.2" customHeight="1" x14ac:dyDescent="0.25">
      <c r="A2" s="182"/>
      <c r="B2" s="221"/>
      <c r="C2" s="32"/>
      <c r="D2" s="7"/>
      <c r="E2" s="7"/>
      <c r="F2" s="7"/>
    </row>
    <row r="3" spans="1:6" ht="13.35" customHeight="1" x14ac:dyDescent="0.25">
      <c r="A3" s="165" t="s">
        <v>628</v>
      </c>
      <c r="B3" s="223"/>
      <c r="C3" s="34"/>
      <c r="D3" s="23"/>
      <c r="E3" s="23"/>
      <c r="F3" s="23"/>
    </row>
    <row r="4" spans="1:6" ht="13.35" customHeight="1" x14ac:dyDescent="0.25">
      <c r="A4" s="82" t="s">
        <v>629</v>
      </c>
      <c r="B4" s="172">
        <v>0</v>
      </c>
      <c r="C4" s="173">
        <v>0</v>
      </c>
      <c r="D4" s="173">
        <v>3</v>
      </c>
      <c r="E4" s="173">
        <v>0</v>
      </c>
      <c r="F4" s="173">
        <v>2</v>
      </c>
    </row>
    <row r="5" spans="1:6" ht="13.35" customHeight="1" x14ac:dyDescent="0.25">
      <c r="A5" s="7" t="s">
        <v>630</v>
      </c>
      <c r="B5" s="170">
        <v>0</v>
      </c>
      <c r="C5" s="171">
        <v>0</v>
      </c>
      <c r="D5" s="171">
        <v>2</v>
      </c>
      <c r="E5" s="171">
        <v>0</v>
      </c>
      <c r="F5" s="171">
        <v>2</v>
      </c>
    </row>
    <row r="6" spans="1:6" ht="13.35" customHeight="1" x14ac:dyDescent="0.25">
      <c r="A6" s="18" t="s">
        <v>631</v>
      </c>
      <c r="B6" s="174">
        <v>0</v>
      </c>
      <c r="C6" s="131">
        <v>0</v>
      </c>
      <c r="D6" s="131">
        <v>1</v>
      </c>
      <c r="E6" s="131">
        <v>0</v>
      </c>
      <c r="F6" s="131">
        <v>0</v>
      </c>
    </row>
    <row r="7" spans="1:6" ht="4.2" customHeight="1" x14ac:dyDescent="0.25">
      <c r="A7" s="3"/>
      <c r="B7" s="76"/>
      <c r="C7" s="77"/>
      <c r="D7" s="77"/>
      <c r="E7" s="77"/>
      <c r="F7" s="77"/>
    </row>
    <row r="8" spans="1:6" ht="22.5" customHeight="1" x14ac:dyDescent="0.25">
      <c r="A8" s="165" t="s">
        <v>632</v>
      </c>
      <c r="B8" s="318"/>
      <c r="C8" s="165"/>
      <c r="D8" s="165"/>
      <c r="E8" s="165"/>
      <c r="F8" s="165"/>
    </row>
    <row r="9" spans="1:6" ht="13.35" customHeight="1" x14ac:dyDescent="0.25">
      <c r="A9" s="41" t="s">
        <v>633</v>
      </c>
      <c r="B9" s="217">
        <v>0</v>
      </c>
      <c r="C9" s="218">
        <v>0</v>
      </c>
      <c r="D9" s="218">
        <v>4178</v>
      </c>
      <c r="E9" s="218">
        <v>0</v>
      </c>
      <c r="F9" s="218">
        <v>0</v>
      </c>
    </row>
    <row r="12" spans="1:6" x14ac:dyDescent="0.25">
      <c r="A12" s="341" t="s">
        <v>0</v>
      </c>
    </row>
  </sheetData>
  <hyperlinks>
    <hyperlink ref="A12" location="'Table of contents'!A1" display="Table of contents" xr:uid="{1D924555-CC1B-41BB-85B8-DDD23B7DEFB2}"/>
  </hyperlinks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14"/>
  <sheetViews>
    <sheetView showRuler="0" workbookViewId="0">
      <selection activeCell="A14" sqref="A14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3" t="s">
        <v>634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7"/>
      <c r="B2" s="100"/>
      <c r="C2" s="112"/>
      <c r="D2" s="112"/>
      <c r="E2" s="112"/>
      <c r="F2" s="112"/>
    </row>
    <row r="3" spans="1:6" ht="13.35" customHeight="1" x14ac:dyDescent="0.25">
      <c r="A3" s="18" t="s">
        <v>635</v>
      </c>
      <c r="B3" s="106">
        <v>13697</v>
      </c>
      <c r="C3" s="129">
        <v>3839</v>
      </c>
      <c r="D3" s="129">
        <v>6697</v>
      </c>
      <c r="E3" s="129">
        <v>20495</v>
      </c>
      <c r="F3" s="129">
        <v>6470</v>
      </c>
    </row>
    <row r="4" spans="1:6" ht="13.35" customHeight="1" x14ac:dyDescent="0.25">
      <c r="A4" s="18" t="s">
        <v>636</v>
      </c>
      <c r="B4" s="106">
        <v>9532</v>
      </c>
      <c r="C4" s="129">
        <v>19532</v>
      </c>
      <c r="D4" s="129">
        <v>4615</v>
      </c>
      <c r="E4" s="129">
        <v>19232</v>
      </c>
      <c r="F4" s="129">
        <v>7990</v>
      </c>
    </row>
    <row r="5" spans="1:6" ht="13.35" customHeight="1" x14ac:dyDescent="0.25">
      <c r="A5" s="18" t="s">
        <v>637</v>
      </c>
      <c r="B5" s="106">
        <v>514</v>
      </c>
      <c r="C5" s="129">
        <v>1075</v>
      </c>
      <c r="D5" s="129">
        <v>1509</v>
      </c>
      <c r="E5" s="131">
        <v>994</v>
      </c>
      <c r="F5" s="131">
        <v>317</v>
      </c>
    </row>
    <row r="6" spans="1:6" ht="13.35" customHeight="1" x14ac:dyDescent="0.25">
      <c r="A6" s="18" t="s">
        <v>638</v>
      </c>
      <c r="B6" s="106">
        <v>631</v>
      </c>
      <c r="C6" s="129">
        <v>1146</v>
      </c>
      <c r="D6" s="129">
        <v>1372</v>
      </c>
      <c r="E6" s="129">
        <v>1743</v>
      </c>
      <c r="F6" s="129">
        <v>1207</v>
      </c>
    </row>
    <row r="7" spans="1:6" ht="13.35" customHeight="1" x14ac:dyDescent="0.25">
      <c r="A7" s="18" t="s">
        <v>639</v>
      </c>
      <c r="B7" s="106">
        <v>8494</v>
      </c>
      <c r="C7" s="129">
        <v>4935</v>
      </c>
      <c r="D7" s="129">
        <v>3599</v>
      </c>
      <c r="E7" s="129">
        <v>1881</v>
      </c>
      <c r="F7" s="131">
        <v>182</v>
      </c>
    </row>
    <row r="8" spans="1:6" ht="13.35" customHeight="1" x14ac:dyDescent="0.25">
      <c r="A8" s="18" t="s">
        <v>640</v>
      </c>
      <c r="B8" s="106">
        <v>7429</v>
      </c>
      <c r="C8" s="129">
        <v>20074</v>
      </c>
      <c r="D8" s="129">
        <v>9916</v>
      </c>
      <c r="E8" s="129">
        <v>9385</v>
      </c>
      <c r="F8" s="129">
        <v>9110</v>
      </c>
    </row>
    <row r="9" spans="1:6" ht="13.35" customHeight="1" x14ac:dyDescent="0.25">
      <c r="A9" s="18" t="s">
        <v>641</v>
      </c>
      <c r="B9" s="174">
        <v>1891</v>
      </c>
      <c r="C9" s="131">
        <v>223</v>
      </c>
      <c r="D9" s="131">
        <v>795</v>
      </c>
      <c r="E9" s="129">
        <v>1869</v>
      </c>
      <c r="F9" s="131">
        <v>239</v>
      </c>
    </row>
    <row r="10" spans="1:6" ht="13.35" customHeight="1" x14ac:dyDescent="0.25">
      <c r="A10" s="23" t="s">
        <v>642</v>
      </c>
      <c r="B10" s="97">
        <v>298</v>
      </c>
      <c r="C10" s="98">
        <v>392</v>
      </c>
      <c r="D10" s="98">
        <v>710</v>
      </c>
      <c r="E10" s="98">
        <v>917</v>
      </c>
      <c r="F10" s="98">
        <v>194</v>
      </c>
    </row>
    <row r="11" spans="1:6" ht="13.35" customHeight="1" x14ac:dyDescent="0.25">
      <c r="A11" s="82" t="s">
        <v>643</v>
      </c>
      <c r="B11" s="110">
        <v>42486</v>
      </c>
      <c r="C11" s="111">
        <v>51216</v>
      </c>
      <c r="D11" s="111">
        <v>29213</v>
      </c>
      <c r="E11" s="111">
        <v>56516</v>
      </c>
      <c r="F11" s="111">
        <v>25709</v>
      </c>
    </row>
    <row r="12" spans="1:6" x14ac:dyDescent="0.25">
      <c r="A12" s="27"/>
      <c r="B12" s="27"/>
      <c r="C12" s="27"/>
      <c r="D12" s="27"/>
      <c r="E12" s="27"/>
      <c r="F12" s="27"/>
    </row>
    <row r="14" spans="1:6" x14ac:dyDescent="0.25">
      <c r="A14" s="341" t="s">
        <v>0</v>
      </c>
    </row>
  </sheetData>
  <hyperlinks>
    <hyperlink ref="A14" location="'Table of contents'!A1" display="Table of contents" xr:uid="{99B41F94-5115-41B0-8D64-E9C1175B9605}"/>
  </hyperlinks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32"/>
  <sheetViews>
    <sheetView showRuler="0" workbookViewId="0">
      <selection activeCell="A32" sqref="A32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3" t="s">
        <v>605</v>
      </c>
      <c r="B1" s="230">
        <v>2025</v>
      </c>
      <c r="C1" s="230">
        <v>2024</v>
      </c>
      <c r="D1" s="230">
        <v>2023</v>
      </c>
      <c r="E1" s="230">
        <v>2022</v>
      </c>
      <c r="F1" s="230">
        <v>2021</v>
      </c>
    </row>
    <row r="2" spans="1:6" ht="4.2" customHeight="1" x14ac:dyDescent="0.25">
      <c r="A2" s="9"/>
      <c r="B2" s="224"/>
      <c r="C2" s="224"/>
      <c r="D2" s="224"/>
      <c r="E2" s="224"/>
      <c r="F2" s="224"/>
    </row>
    <row r="3" spans="1:6" ht="13.35" customHeight="1" x14ac:dyDescent="0.25">
      <c r="A3" s="24" t="s">
        <v>210</v>
      </c>
      <c r="B3" s="319">
        <v>3360</v>
      </c>
      <c r="C3" s="319">
        <v>3108</v>
      </c>
      <c r="D3" s="319">
        <v>3371</v>
      </c>
      <c r="E3" s="319">
        <v>3678</v>
      </c>
      <c r="F3" s="319">
        <v>1990</v>
      </c>
    </row>
    <row r="4" spans="1:6" ht="13.35" customHeight="1" x14ac:dyDescent="0.25">
      <c r="A4" s="12" t="s">
        <v>255</v>
      </c>
      <c r="B4" s="320">
        <v>12</v>
      </c>
      <c r="C4" s="320">
        <v>16</v>
      </c>
      <c r="D4" s="320">
        <v>43</v>
      </c>
      <c r="E4" s="320">
        <v>62</v>
      </c>
      <c r="F4" s="320">
        <v>55</v>
      </c>
    </row>
    <row r="5" spans="1:6" ht="13.35" customHeight="1" x14ac:dyDescent="0.25">
      <c r="A5" s="3" t="s">
        <v>243</v>
      </c>
      <c r="B5" s="321">
        <v>-5</v>
      </c>
      <c r="C5" s="321">
        <v>7</v>
      </c>
      <c r="D5" s="321">
        <v>33</v>
      </c>
      <c r="E5" s="321">
        <v>60</v>
      </c>
      <c r="F5" s="321">
        <v>14</v>
      </c>
    </row>
    <row r="6" spans="1:6" ht="13.35" customHeight="1" x14ac:dyDescent="0.25">
      <c r="A6" s="3" t="s">
        <v>252</v>
      </c>
      <c r="B6" s="321">
        <v>0</v>
      </c>
      <c r="C6" s="321">
        <v>2</v>
      </c>
      <c r="D6" s="321">
        <v>-1</v>
      </c>
      <c r="E6" s="321">
        <v>0</v>
      </c>
      <c r="F6" s="321">
        <v>30</v>
      </c>
    </row>
    <row r="7" spans="1:6" ht="13.35" customHeight="1" x14ac:dyDescent="0.25">
      <c r="A7" s="3" t="s">
        <v>241</v>
      </c>
      <c r="B7" s="321">
        <v>16</v>
      </c>
      <c r="C7" s="321">
        <v>36</v>
      </c>
      <c r="D7" s="321">
        <v>80</v>
      </c>
      <c r="E7" s="321">
        <v>130</v>
      </c>
      <c r="F7" s="321">
        <v>161</v>
      </c>
    </row>
    <row r="8" spans="1:6" ht="13.35" customHeight="1" x14ac:dyDescent="0.25">
      <c r="A8" s="3" t="s">
        <v>242</v>
      </c>
      <c r="B8" s="321">
        <v>-5</v>
      </c>
      <c r="C8" s="321">
        <v>13</v>
      </c>
      <c r="D8" s="321">
        <v>3</v>
      </c>
      <c r="E8" s="321">
        <v>-69</v>
      </c>
      <c r="F8" s="321">
        <v>81</v>
      </c>
    </row>
    <row r="9" spans="1:6" ht="13.35" customHeight="1" x14ac:dyDescent="0.25">
      <c r="A9" s="3" t="s">
        <v>246</v>
      </c>
      <c r="B9" s="321">
        <v>69</v>
      </c>
      <c r="C9" s="321">
        <v>67</v>
      </c>
      <c r="D9" s="321">
        <v>78</v>
      </c>
      <c r="E9" s="321">
        <v>62</v>
      </c>
      <c r="F9" s="321">
        <v>72</v>
      </c>
    </row>
    <row r="10" spans="1:6" ht="13.35" customHeight="1" x14ac:dyDescent="0.25">
      <c r="A10" s="3" t="s">
        <v>247</v>
      </c>
      <c r="B10" s="321">
        <v>-1</v>
      </c>
      <c r="C10" s="321">
        <v>38</v>
      </c>
      <c r="D10" s="321">
        <v>42</v>
      </c>
      <c r="E10" s="321">
        <v>32</v>
      </c>
      <c r="F10" s="321">
        <v>14</v>
      </c>
    </row>
    <row r="11" spans="1:6" ht="13.35" customHeight="1" x14ac:dyDescent="0.25">
      <c r="A11" s="3" t="s">
        <v>256</v>
      </c>
      <c r="B11" s="321">
        <v>12</v>
      </c>
      <c r="C11" s="321">
        <v>5</v>
      </c>
      <c r="D11" s="321">
        <v>39</v>
      </c>
      <c r="E11" s="321">
        <v>119</v>
      </c>
      <c r="F11" s="321">
        <v>34</v>
      </c>
    </row>
    <row r="12" spans="1:6" ht="13.35" customHeight="1" x14ac:dyDescent="0.25">
      <c r="A12" s="3" t="s">
        <v>644</v>
      </c>
      <c r="B12" s="321">
        <v>201</v>
      </c>
      <c r="C12" s="321">
        <v>61</v>
      </c>
      <c r="D12" s="321">
        <v>81</v>
      </c>
      <c r="E12" s="321">
        <v>50</v>
      </c>
      <c r="F12" s="321">
        <v>30</v>
      </c>
    </row>
    <row r="13" spans="1:6" ht="13.35" customHeight="1" x14ac:dyDescent="0.25">
      <c r="A13" s="3" t="s">
        <v>244</v>
      </c>
      <c r="B13" s="321">
        <v>19</v>
      </c>
      <c r="C13" s="321">
        <v>-29</v>
      </c>
      <c r="D13" s="321">
        <v>8</v>
      </c>
      <c r="E13" s="321">
        <v>54</v>
      </c>
      <c r="F13" s="321">
        <v>57</v>
      </c>
    </row>
    <row r="14" spans="1:6" ht="13.35" customHeight="1" x14ac:dyDescent="0.25">
      <c r="A14" s="3" t="s">
        <v>258</v>
      </c>
      <c r="B14" s="321">
        <v>-13</v>
      </c>
      <c r="C14" s="321">
        <v>20</v>
      </c>
      <c r="D14" s="321">
        <v>28</v>
      </c>
      <c r="E14" s="321">
        <v>19</v>
      </c>
      <c r="F14" s="321">
        <v>17</v>
      </c>
    </row>
    <row r="15" spans="1:6" ht="13.35" customHeight="1" x14ac:dyDescent="0.25">
      <c r="A15" s="3" t="s">
        <v>240</v>
      </c>
      <c r="B15" s="321">
        <v>-5</v>
      </c>
      <c r="C15" s="321">
        <v>12</v>
      </c>
      <c r="D15" s="321">
        <v>81</v>
      </c>
      <c r="E15" s="321">
        <v>644</v>
      </c>
      <c r="F15" s="321">
        <v>114</v>
      </c>
    </row>
    <row r="16" spans="1:6" ht="13.35" customHeight="1" x14ac:dyDescent="0.25">
      <c r="A16" s="3" t="s">
        <v>245</v>
      </c>
      <c r="B16" s="321">
        <v>122</v>
      </c>
      <c r="C16" s="321">
        <v>-84</v>
      </c>
      <c r="D16" s="321">
        <v>40</v>
      </c>
      <c r="E16" s="321">
        <v>62</v>
      </c>
      <c r="F16" s="321">
        <v>44</v>
      </c>
    </row>
    <row r="17" spans="1:6" ht="13.35" customHeight="1" x14ac:dyDescent="0.25">
      <c r="A17" s="3" t="s">
        <v>248</v>
      </c>
      <c r="B17" s="321">
        <v>35</v>
      </c>
      <c r="C17" s="321">
        <v>26</v>
      </c>
      <c r="D17" s="321">
        <v>68</v>
      </c>
      <c r="E17" s="321">
        <v>-11</v>
      </c>
      <c r="F17" s="321">
        <v>57</v>
      </c>
    </row>
    <row r="18" spans="1:6" ht="13.35" customHeight="1" x14ac:dyDescent="0.25">
      <c r="A18" s="21" t="s">
        <v>645</v>
      </c>
      <c r="B18" s="322">
        <v>1</v>
      </c>
      <c r="C18" s="322">
        <v>3</v>
      </c>
      <c r="D18" s="322">
        <v>2</v>
      </c>
      <c r="E18" s="322">
        <v>3</v>
      </c>
      <c r="F18" s="322">
        <v>3</v>
      </c>
    </row>
    <row r="19" spans="1:6" ht="13.35" customHeight="1" x14ac:dyDescent="0.25">
      <c r="A19" s="24" t="s">
        <v>646</v>
      </c>
      <c r="B19" s="319">
        <v>457</v>
      </c>
      <c r="C19" s="319">
        <v>190</v>
      </c>
      <c r="D19" s="319">
        <v>626</v>
      </c>
      <c r="E19" s="319">
        <v>1217</v>
      </c>
      <c r="F19" s="319">
        <v>782</v>
      </c>
    </row>
    <row r="20" spans="1:6" ht="13.35" customHeight="1" x14ac:dyDescent="0.25">
      <c r="A20" s="12" t="s">
        <v>647</v>
      </c>
      <c r="B20" s="320">
        <v>45</v>
      </c>
      <c r="C20" s="320">
        <v>114</v>
      </c>
      <c r="D20" s="320">
        <v>87</v>
      </c>
      <c r="E20" s="320">
        <v>14</v>
      </c>
      <c r="F20" s="320">
        <v>6</v>
      </c>
    </row>
    <row r="21" spans="1:6" ht="13.35" customHeight="1" x14ac:dyDescent="0.25">
      <c r="A21" s="323" t="s">
        <v>648</v>
      </c>
      <c r="B21" s="324">
        <v>0</v>
      </c>
      <c r="C21" s="324">
        <v>-5</v>
      </c>
      <c r="D21" s="324">
        <v>2</v>
      </c>
      <c r="E21" s="324">
        <v>49</v>
      </c>
      <c r="F21" s="324">
        <v>8</v>
      </c>
    </row>
    <row r="22" spans="1:6" ht="13.35" customHeight="1" x14ac:dyDescent="0.25">
      <c r="A22" s="24" t="s">
        <v>649</v>
      </c>
      <c r="B22" s="319">
        <v>3862</v>
      </c>
      <c r="C22" s="319">
        <v>3406</v>
      </c>
      <c r="D22" s="319">
        <v>4086</v>
      </c>
      <c r="E22" s="319">
        <v>4959</v>
      </c>
      <c r="F22" s="319">
        <v>2786</v>
      </c>
    </row>
    <row r="23" spans="1:6" ht="13.35" customHeight="1" x14ac:dyDescent="0.25">
      <c r="A23" s="325" t="s">
        <v>239</v>
      </c>
      <c r="B23" s="326">
        <v>-78</v>
      </c>
      <c r="C23" s="326">
        <v>65</v>
      </c>
      <c r="D23" s="326">
        <v>307</v>
      </c>
      <c r="E23" s="326">
        <v>424</v>
      </c>
      <c r="F23" s="326">
        <v>53</v>
      </c>
    </row>
    <row r="24" spans="1:6" ht="13.35" customHeight="1" x14ac:dyDescent="0.25">
      <c r="A24" s="327" t="s">
        <v>251</v>
      </c>
      <c r="B24" s="328">
        <v>99</v>
      </c>
      <c r="C24" s="328">
        <v>170</v>
      </c>
      <c r="D24" s="328">
        <v>141</v>
      </c>
      <c r="E24" s="328">
        <v>296</v>
      </c>
      <c r="F24" s="328">
        <v>384</v>
      </c>
    </row>
    <row r="25" spans="1:6" ht="13.35" customHeight="1" x14ac:dyDescent="0.25">
      <c r="A25" s="327" t="s">
        <v>238</v>
      </c>
      <c r="B25" s="328">
        <v>628</v>
      </c>
      <c r="C25" s="328">
        <v>993</v>
      </c>
      <c r="D25" s="328">
        <v>136</v>
      </c>
      <c r="E25" s="328">
        <v>1145</v>
      </c>
      <c r="F25" s="328">
        <v>1238</v>
      </c>
    </row>
    <row r="26" spans="1:6" ht="13.35" customHeight="1" x14ac:dyDescent="0.25">
      <c r="A26" s="327" t="s">
        <v>650</v>
      </c>
      <c r="B26" s="328">
        <v>88</v>
      </c>
      <c r="C26" s="328">
        <v>114</v>
      </c>
      <c r="D26" s="328">
        <v>75</v>
      </c>
      <c r="E26" s="328">
        <v>69</v>
      </c>
      <c r="F26" s="328">
        <v>80</v>
      </c>
    </row>
    <row r="27" spans="1:6" ht="13.35" customHeight="1" x14ac:dyDescent="0.25">
      <c r="A27" s="323" t="s">
        <v>122</v>
      </c>
      <c r="B27" s="324">
        <v>9</v>
      </c>
      <c r="C27" s="324">
        <v>21</v>
      </c>
      <c r="D27" s="324">
        <v>45</v>
      </c>
      <c r="E27" s="324">
        <v>-1</v>
      </c>
      <c r="F27" s="324">
        <v>23</v>
      </c>
    </row>
    <row r="28" spans="1:6" ht="13.35" customHeight="1" x14ac:dyDescent="0.25">
      <c r="A28" s="24" t="s">
        <v>651</v>
      </c>
      <c r="B28" s="319">
        <v>748</v>
      </c>
      <c r="C28" s="319">
        <v>1364</v>
      </c>
      <c r="D28" s="319">
        <v>704</v>
      </c>
      <c r="E28" s="319">
        <v>1933</v>
      </c>
      <c r="F28" s="319">
        <v>1779</v>
      </c>
    </row>
    <row r="29" spans="1:6" ht="13.35" customHeight="1" x14ac:dyDescent="0.25">
      <c r="A29" s="24" t="s">
        <v>123</v>
      </c>
      <c r="B29" s="319">
        <v>4610</v>
      </c>
      <c r="C29" s="319">
        <v>4771</v>
      </c>
      <c r="D29" s="319">
        <v>4790</v>
      </c>
      <c r="E29" s="319">
        <v>6891</v>
      </c>
      <c r="F29" s="319">
        <v>4565</v>
      </c>
    </row>
    <row r="32" spans="1:6" x14ac:dyDescent="0.25">
      <c r="A32" s="341" t="s">
        <v>0</v>
      </c>
    </row>
  </sheetData>
  <hyperlinks>
    <hyperlink ref="A32" location="'Table of contents'!A1" display="Table of contents" xr:uid="{D8180432-00D5-4CDD-9897-DC49D8B712D8}"/>
  </hyperlinks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E8"/>
  <sheetViews>
    <sheetView showRuler="0" workbookViewId="0">
      <selection activeCell="A8" sqref="A8"/>
    </sheetView>
  </sheetViews>
  <sheetFormatPr defaultColWidth="13.6640625" defaultRowHeight="13.2" x14ac:dyDescent="0.25"/>
  <cols>
    <col min="1" max="1" width="54.44140625" customWidth="1"/>
    <col min="2" max="5" width="11.33203125" customWidth="1"/>
  </cols>
  <sheetData>
    <row r="1" spans="1:5" ht="13.35" customHeight="1" x14ac:dyDescent="0.25">
      <c r="A1" s="34"/>
      <c r="B1" s="159" t="s">
        <v>652</v>
      </c>
      <c r="C1" s="159" t="s">
        <v>653</v>
      </c>
      <c r="D1" s="159" t="s">
        <v>654</v>
      </c>
      <c r="E1" s="159" t="s">
        <v>655</v>
      </c>
    </row>
    <row r="2" spans="1:5" ht="4.2" customHeight="1" x14ac:dyDescent="0.25">
      <c r="A2" s="7"/>
      <c r="B2" s="161"/>
      <c r="C2" s="161"/>
      <c r="D2" s="161"/>
      <c r="E2" s="161"/>
    </row>
    <row r="3" spans="1:5" ht="13.35" customHeight="1" x14ac:dyDescent="0.25">
      <c r="A3" s="18" t="s">
        <v>656</v>
      </c>
      <c r="B3" s="192">
        <v>101</v>
      </c>
      <c r="C3" s="192">
        <v>101</v>
      </c>
      <c r="D3" s="192">
        <v>99</v>
      </c>
      <c r="E3" s="192">
        <v>97</v>
      </c>
    </row>
    <row r="4" spans="1:5" ht="13.35" customHeight="1" x14ac:dyDescent="0.25">
      <c r="A4" s="23" t="s">
        <v>657</v>
      </c>
      <c r="B4" s="194">
        <v>91</v>
      </c>
      <c r="C4" s="194">
        <v>98</v>
      </c>
      <c r="D4" s="194">
        <v>84</v>
      </c>
      <c r="E4" s="194">
        <v>81</v>
      </c>
    </row>
    <row r="5" spans="1:5" ht="13.35" customHeight="1" x14ac:dyDescent="0.25">
      <c r="A5" s="82" t="s">
        <v>658</v>
      </c>
      <c r="B5" s="329">
        <v>0.9</v>
      </c>
      <c r="C5" s="329">
        <v>0.97</v>
      </c>
      <c r="D5" s="329">
        <v>0.85</v>
      </c>
      <c r="E5" s="329">
        <v>0.84</v>
      </c>
    </row>
    <row r="6" spans="1:5" x14ac:dyDescent="0.25">
      <c r="A6" s="27"/>
      <c r="B6" s="27"/>
      <c r="C6" s="27"/>
      <c r="D6" s="27"/>
      <c r="E6" s="27"/>
    </row>
    <row r="8" spans="1:5" x14ac:dyDescent="0.25">
      <c r="A8" s="341" t="s">
        <v>0</v>
      </c>
    </row>
  </sheetData>
  <hyperlinks>
    <hyperlink ref="A8" location="'Table of contents'!A1" display="Table of contents" xr:uid="{1CF5C636-72E2-49C9-87E0-ADF412DA30A2}"/>
  </hyperlinks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14"/>
  <sheetViews>
    <sheetView showRuler="0" workbookViewId="0">
      <selection activeCell="A14" sqref="A14"/>
    </sheetView>
  </sheetViews>
  <sheetFormatPr defaultColWidth="13.6640625" defaultRowHeight="13.2" x14ac:dyDescent="0.25"/>
  <cols>
    <col min="1" max="1" width="14.44140625" customWidth="1"/>
    <col min="2" max="2" width="23.109375" customWidth="1"/>
    <col min="3" max="8" width="14.88671875" customWidth="1"/>
    <col min="9" max="9" width="54.44140625" customWidth="1"/>
  </cols>
  <sheetData>
    <row r="1" spans="1:9" ht="14.1" customHeight="1" x14ac:dyDescent="0.25">
      <c r="A1" s="355" t="s">
        <v>659</v>
      </c>
      <c r="B1" s="355" t="s">
        <v>660</v>
      </c>
      <c r="C1" s="355" t="s">
        <v>661</v>
      </c>
      <c r="D1" s="350" t="s">
        <v>662</v>
      </c>
      <c r="E1" s="350" t="s">
        <v>663</v>
      </c>
      <c r="F1" s="351"/>
      <c r="G1" s="350" t="s">
        <v>664</v>
      </c>
      <c r="H1" s="350" t="s">
        <v>665</v>
      </c>
      <c r="I1" s="355" t="s">
        <v>666</v>
      </c>
    </row>
    <row r="2" spans="1:9" ht="13.35" customHeight="1" x14ac:dyDescent="0.25">
      <c r="A2" s="351"/>
      <c r="B2" s="351"/>
      <c r="C2" s="351"/>
      <c r="D2" s="351"/>
      <c r="E2" s="159" t="s">
        <v>667</v>
      </c>
      <c r="F2" s="159" t="s">
        <v>668</v>
      </c>
      <c r="G2" s="351"/>
      <c r="H2" s="351"/>
      <c r="I2" s="351"/>
    </row>
    <row r="3" spans="1:9" ht="7.5" customHeight="1" x14ac:dyDescent="0.25">
      <c r="A3" s="7"/>
      <c r="B3" s="7"/>
      <c r="C3" s="161"/>
      <c r="D3" s="161"/>
      <c r="E3" s="161"/>
      <c r="F3" s="161"/>
      <c r="G3" s="161"/>
      <c r="H3" s="161"/>
      <c r="I3" s="7"/>
    </row>
    <row r="4" spans="1:9" ht="14.1" customHeight="1" x14ac:dyDescent="0.25">
      <c r="A4" s="18" t="s">
        <v>319</v>
      </c>
      <c r="B4" s="18" t="s">
        <v>669</v>
      </c>
      <c r="C4" s="330">
        <v>1</v>
      </c>
      <c r="D4" s="192">
        <v>31</v>
      </c>
      <c r="E4" s="192">
        <v>7</v>
      </c>
      <c r="F4" s="192">
        <v>0</v>
      </c>
      <c r="G4" s="192">
        <v>2</v>
      </c>
      <c r="H4" s="192">
        <v>38</v>
      </c>
      <c r="I4" s="18"/>
    </row>
    <row r="5" spans="1:9" ht="14.1" customHeight="1" x14ac:dyDescent="0.25">
      <c r="A5" s="18" t="s">
        <v>321</v>
      </c>
      <c r="B5" s="18" t="s">
        <v>670</v>
      </c>
      <c r="C5" s="331">
        <v>0.62</v>
      </c>
      <c r="D5" s="192">
        <v>30</v>
      </c>
      <c r="E5" s="192">
        <v>7</v>
      </c>
      <c r="F5" s="192">
        <v>0</v>
      </c>
      <c r="G5" s="192">
        <v>3</v>
      </c>
      <c r="H5" s="192">
        <v>37</v>
      </c>
      <c r="I5" s="18"/>
    </row>
    <row r="6" spans="1:9" ht="33.450000000000003" customHeight="1" x14ac:dyDescent="0.25">
      <c r="A6" s="18" t="s">
        <v>323</v>
      </c>
      <c r="B6" s="18" t="s">
        <v>82</v>
      </c>
      <c r="C6" s="331">
        <v>0.51</v>
      </c>
      <c r="D6" s="192">
        <v>30</v>
      </c>
      <c r="E6" s="192">
        <v>5</v>
      </c>
      <c r="F6" s="192">
        <v>1</v>
      </c>
      <c r="G6" s="192">
        <v>4</v>
      </c>
      <c r="H6" s="192">
        <v>35</v>
      </c>
      <c r="I6" s="18" t="s">
        <v>671</v>
      </c>
    </row>
    <row r="7" spans="1:9" ht="14.1" customHeight="1" x14ac:dyDescent="0.25">
      <c r="A7" s="18" t="s">
        <v>327</v>
      </c>
      <c r="B7" s="18" t="s">
        <v>82</v>
      </c>
      <c r="C7" s="330">
        <v>1</v>
      </c>
      <c r="D7" s="192">
        <v>30</v>
      </c>
      <c r="E7" s="192">
        <v>6</v>
      </c>
      <c r="F7" s="192">
        <v>0</v>
      </c>
      <c r="G7" s="192">
        <v>4</v>
      </c>
      <c r="H7" s="192">
        <v>36</v>
      </c>
      <c r="I7" s="18"/>
    </row>
    <row r="8" spans="1:9" ht="14.1" customHeight="1" x14ac:dyDescent="0.25">
      <c r="A8" s="18" t="s">
        <v>326</v>
      </c>
      <c r="B8" s="18" t="s">
        <v>82</v>
      </c>
      <c r="C8" s="330">
        <v>1</v>
      </c>
      <c r="D8" s="192">
        <v>30</v>
      </c>
      <c r="E8" s="192">
        <v>6</v>
      </c>
      <c r="F8" s="192">
        <v>0</v>
      </c>
      <c r="G8" s="192">
        <v>4</v>
      </c>
      <c r="H8" s="192">
        <v>36</v>
      </c>
      <c r="I8" s="18"/>
    </row>
    <row r="9" spans="1:9" ht="14.1" customHeight="1" x14ac:dyDescent="0.25">
      <c r="A9" s="18" t="s">
        <v>328</v>
      </c>
      <c r="B9" s="18" t="s">
        <v>82</v>
      </c>
      <c r="C9" s="330">
        <v>1</v>
      </c>
      <c r="D9" s="192">
        <v>30</v>
      </c>
      <c r="E9" s="192">
        <v>6</v>
      </c>
      <c r="F9" s="192">
        <v>0</v>
      </c>
      <c r="G9" s="192">
        <v>4</v>
      </c>
      <c r="H9" s="192">
        <v>36</v>
      </c>
      <c r="I9" s="18"/>
    </row>
    <row r="10" spans="1:9" ht="14.1" customHeight="1" x14ac:dyDescent="0.25">
      <c r="A10" s="18" t="s">
        <v>330</v>
      </c>
      <c r="B10" s="18" t="s">
        <v>82</v>
      </c>
      <c r="C10" s="330">
        <v>1</v>
      </c>
      <c r="D10" s="192">
        <v>30</v>
      </c>
      <c r="E10" s="192">
        <v>6</v>
      </c>
      <c r="F10" s="192">
        <v>0</v>
      </c>
      <c r="G10" s="192">
        <v>4</v>
      </c>
      <c r="H10" s="192">
        <v>36</v>
      </c>
      <c r="I10" s="18"/>
    </row>
    <row r="11" spans="1:9" ht="14.1" customHeight="1" x14ac:dyDescent="0.25">
      <c r="A11" s="23" t="s">
        <v>325</v>
      </c>
      <c r="B11" s="23" t="s">
        <v>82</v>
      </c>
      <c r="C11" s="332">
        <v>1</v>
      </c>
      <c r="D11" s="194">
        <v>30</v>
      </c>
      <c r="E11" s="194">
        <v>6</v>
      </c>
      <c r="F11" s="194">
        <v>0</v>
      </c>
      <c r="G11" s="194">
        <v>4</v>
      </c>
      <c r="H11" s="194">
        <v>36</v>
      </c>
      <c r="I11" s="23"/>
    </row>
    <row r="12" spans="1:9" x14ac:dyDescent="0.25">
      <c r="A12" s="27"/>
      <c r="B12" s="27"/>
      <c r="C12" s="27"/>
      <c r="D12" s="27"/>
      <c r="E12" s="27"/>
      <c r="F12" s="27"/>
      <c r="G12" s="27"/>
      <c r="H12" s="27"/>
      <c r="I12" s="27"/>
    </row>
    <row r="14" spans="1:9" x14ac:dyDescent="0.25">
      <c r="A14" s="341" t="s">
        <v>0</v>
      </c>
    </row>
  </sheetData>
  <mergeCells count="8">
    <mergeCell ref="A1:A2"/>
    <mergeCell ref="G1:G2"/>
    <mergeCell ref="H1:H2"/>
    <mergeCell ref="I1:I2"/>
    <mergeCell ref="E1:F1"/>
    <mergeCell ref="D1:D2"/>
    <mergeCell ref="C1:C2"/>
    <mergeCell ref="B1:B2"/>
  </mergeCells>
  <hyperlinks>
    <hyperlink ref="A14" location="'Table of contents'!A1" display="Table of contents" xr:uid="{663DA715-A457-4A76-9449-A7F94C0C7EDC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showRuler="0" workbookViewId="0">
      <selection activeCell="A9" sqref="A9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3" t="s">
        <v>79</v>
      </c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7"/>
      <c r="B2" s="100"/>
      <c r="C2" s="101"/>
      <c r="D2" s="101"/>
      <c r="E2" s="101"/>
      <c r="F2" s="101"/>
    </row>
    <row r="3" spans="1:6" ht="13.35" customHeight="1" x14ac:dyDescent="0.25">
      <c r="A3" s="18" t="s">
        <v>120</v>
      </c>
      <c r="B3" s="74">
        <v>5.76</v>
      </c>
      <c r="C3" s="102">
        <v>6.11</v>
      </c>
      <c r="D3" s="102">
        <v>6.54</v>
      </c>
      <c r="E3" s="102">
        <v>6.85</v>
      </c>
      <c r="F3" s="102">
        <v>7.36</v>
      </c>
    </row>
    <row r="4" spans="1:6" ht="13.35" customHeight="1" x14ac:dyDescent="0.25">
      <c r="A4" s="18" t="s">
        <v>121</v>
      </c>
      <c r="B4" s="74">
        <v>0.12</v>
      </c>
      <c r="C4" s="102">
        <v>0.12</v>
      </c>
      <c r="D4" s="102">
        <v>0.12</v>
      </c>
      <c r="E4" s="102">
        <v>0.15</v>
      </c>
      <c r="F4" s="102">
        <v>0.28000000000000003</v>
      </c>
    </row>
    <row r="5" spans="1:6" ht="13.35" customHeight="1" x14ac:dyDescent="0.25">
      <c r="A5" s="23" t="s">
        <v>122</v>
      </c>
      <c r="B5" s="103">
        <v>0</v>
      </c>
      <c r="C5" s="104">
        <v>0</v>
      </c>
      <c r="D5" s="104">
        <v>0</v>
      </c>
      <c r="E5" s="104">
        <v>0</v>
      </c>
      <c r="F5" s="104">
        <v>0</v>
      </c>
    </row>
    <row r="6" spans="1:6" ht="13.35" customHeight="1" x14ac:dyDescent="0.25">
      <c r="A6" s="82" t="s">
        <v>123</v>
      </c>
      <c r="B6" s="83">
        <v>5.88</v>
      </c>
      <c r="C6" s="105">
        <v>6.23</v>
      </c>
      <c r="D6" s="105">
        <v>6.66</v>
      </c>
      <c r="E6" s="105">
        <v>7</v>
      </c>
      <c r="F6" s="105">
        <v>7.64</v>
      </c>
    </row>
    <row r="7" spans="1:6" x14ac:dyDescent="0.25">
      <c r="A7" s="27"/>
      <c r="B7" s="27"/>
      <c r="C7" s="27"/>
      <c r="D7" s="27"/>
      <c r="E7" s="27"/>
      <c r="F7" s="27"/>
    </row>
    <row r="9" spans="1:6" x14ac:dyDescent="0.25">
      <c r="A9" s="341" t="s">
        <v>0</v>
      </c>
    </row>
  </sheetData>
  <hyperlinks>
    <hyperlink ref="A9" location="'Table of contents'!A1" display="Table of contents" xr:uid="{A19DC146-1417-4D93-B7A8-851A1173C6E9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showRuler="0" workbookViewId="0">
      <selection activeCell="L66" sqref="L66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1" t="s">
        <v>124</v>
      </c>
      <c r="B1" s="97">
        <v>2025</v>
      </c>
      <c r="C1" s="86">
        <v>2024</v>
      </c>
      <c r="D1" s="86">
        <v>2023</v>
      </c>
      <c r="E1" s="86">
        <v>2022</v>
      </c>
      <c r="F1" s="86">
        <v>2021</v>
      </c>
    </row>
    <row r="2" spans="1:6" ht="4.2" customHeight="1" x14ac:dyDescent="0.25">
      <c r="A2" s="12"/>
      <c r="B2" s="100"/>
      <c r="C2" s="101"/>
      <c r="D2" s="101"/>
      <c r="E2" s="101"/>
      <c r="F2" s="101"/>
    </row>
    <row r="3" spans="1:6" ht="13.35" customHeight="1" x14ac:dyDescent="0.25">
      <c r="A3" s="3" t="s">
        <v>125</v>
      </c>
      <c r="B3" s="106">
        <v>3210434</v>
      </c>
      <c r="C3" s="107">
        <v>2937010</v>
      </c>
      <c r="D3" s="107">
        <v>3179543</v>
      </c>
      <c r="E3" s="107">
        <v>3719865</v>
      </c>
      <c r="F3" s="107">
        <v>3627600</v>
      </c>
    </row>
    <row r="4" spans="1:6" ht="13.35" customHeight="1" x14ac:dyDescent="0.25">
      <c r="A4" s="3" t="s">
        <v>126</v>
      </c>
      <c r="B4" s="106">
        <v>19463391</v>
      </c>
      <c r="C4" s="107">
        <v>18836925</v>
      </c>
      <c r="D4" s="107">
        <v>18275543</v>
      </c>
      <c r="E4" s="107">
        <v>21763317</v>
      </c>
      <c r="F4" s="107">
        <v>21536416</v>
      </c>
    </row>
    <row r="5" spans="1:6" ht="13.35" customHeight="1" x14ac:dyDescent="0.25">
      <c r="A5" s="3" t="s">
        <v>127</v>
      </c>
      <c r="B5" s="106">
        <v>474999</v>
      </c>
      <c r="C5" s="107">
        <v>466061</v>
      </c>
      <c r="D5" s="107">
        <v>616750</v>
      </c>
      <c r="E5" s="107">
        <v>521735</v>
      </c>
      <c r="F5" s="107">
        <v>443266</v>
      </c>
    </row>
    <row r="6" spans="1:6" ht="13.35" customHeight="1" x14ac:dyDescent="0.25">
      <c r="A6" s="3" t="s">
        <v>128</v>
      </c>
      <c r="B6" s="106">
        <v>301</v>
      </c>
      <c r="C6" s="107">
        <v>299</v>
      </c>
      <c r="D6" s="107">
        <v>468</v>
      </c>
      <c r="E6" s="107">
        <v>424</v>
      </c>
      <c r="F6" s="107">
        <v>494</v>
      </c>
    </row>
    <row r="7" spans="1:6" ht="13.35" customHeight="1" x14ac:dyDescent="0.25">
      <c r="A7" s="3" t="s">
        <v>129</v>
      </c>
      <c r="B7" s="106">
        <v>35903</v>
      </c>
      <c r="C7" s="107">
        <v>36126</v>
      </c>
      <c r="D7" s="107">
        <v>46552</v>
      </c>
      <c r="E7" s="107">
        <v>50389</v>
      </c>
      <c r="F7" s="107">
        <v>53586</v>
      </c>
    </row>
    <row r="8" spans="1:6" ht="13.35" customHeight="1" x14ac:dyDescent="0.25">
      <c r="A8" s="3" t="s">
        <v>130</v>
      </c>
      <c r="B8" s="106">
        <v>220369</v>
      </c>
      <c r="C8" s="107">
        <v>4121772</v>
      </c>
      <c r="D8" s="107">
        <v>7602349</v>
      </c>
      <c r="E8" s="107">
        <v>7240645</v>
      </c>
      <c r="F8" s="107">
        <v>8041571</v>
      </c>
    </row>
    <row r="9" spans="1:6" ht="13.35" customHeight="1" x14ac:dyDescent="0.25">
      <c r="A9" s="3" t="s">
        <v>131</v>
      </c>
      <c r="B9" s="106">
        <v>757</v>
      </c>
      <c r="C9" s="107">
        <v>717</v>
      </c>
      <c r="D9" s="107">
        <v>659</v>
      </c>
      <c r="E9" s="107">
        <v>653</v>
      </c>
      <c r="F9" s="107">
        <v>865</v>
      </c>
    </row>
    <row r="10" spans="1:6" ht="13.35" customHeight="1" x14ac:dyDescent="0.25">
      <c r="A10" s="3" t="s">
        <v>132</v>
      </c>
      <c r="B10" s="106">
        <v>10487055</v>
      </c>
      <c r="C10" s="107">
        <v>6651095</v>
      </c>
      <c r="D10" s="107">
        <v>3503334</v>
      </c>
      <c r="E10" s="107">
        <v>3746778</v>
      </c>
      <c r="F10" s="107">
        <v>4248776</v>
      </c>
    </row>
    <row r="11" spans="1:6" ht="13.35" customHeight="1" x14ac:dyDescent="0.25">
      <c r="A11" s="3" t="s">
        <v>133</v>
      </c>
      <c r="B11" s="106">
        <v>290248</v>
      </c>
      <c r="C11" s="107">
        <v>299243</v>
      </c>
      <c r="D11" s="107">
        <v>301411</v>
      </c>
      <c r="E11" s="107">
        <v>303389</v>
      </c>
      <c r="F11" s="107">
        <v>309130</v>
      </c>
    </row>
    <row r="12" spans="1:6" ht="13.35" customHeight="1" x14ac:dyDescent="0.25">
      <c r="A12" s="21" t="s">
        <v>134</v>
      </c>
      <c r="B12" s="108">
        <v>6249</v>
      </c>
      <c r="C12" s="109">
        <v>6753</v>
      </c>
      <c r="D12" s="109">
        <v>6917</v>
      </c>
      <c r="E12" s="109">
        <v>6814</v>
      </c>
      <c r="F12" s="109">
        <v>6542</v>
      </c>
    </row>
    <row r="13" spans="1:6" ht="13.35" customHeight="1" x14ac:dyDescent="0.25">
      <c r="A13" s="82" t="s">
        <v>135</v>
      </c>
      <c r="B13" s="110">
        <v>34189706</v>
      </c>
      <c r="C13" s="111">
        <v>33355998</v>
      </c>
      <c r="D13" s="111">
        <v>33533527</v>
      </c>
      <c r="E13" s="111">
        <v>37354009</v>
      </c>
      <c r="F13" s="111">
        <v>38268245</v>
      </c>
    </row>
    <row r="14" spans="1:6" x14ac:dyDescent="0.25">
      <c r="A14" s="27"/>
      <c r="B14" s="27"/>
      <c r="C14" s="27"/>
      <c r="D14" s="27"/>
      <c r="E14" s="27"/>
      <c r="F14" s="27"/>
    </row>
    <row r="16" spans="1:6" x14ac:dyDescent="0.25">
      <c r="A16" s="341" t="s">
        <v>0</v>
      </c>
    </row>
  </sheetData>
  <hyperlinks>
    <hyperlink ref="A16" location="'Table of contents'!A1" display="Table of contents" xr:uid="{10743E6B-4E94-442C-9260-4DBCE9B9CD99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showRuler="0" workbookViewId="0">
      <selection activeCell="A8" sqref="A8"/>
    </sheetView>
  </sheetViews>
  <sheetFormatPr defaultColWidth="13.6640625" defaultRowHeight="13.2" x14ac:dyDescent="0.25"/>
  <cols>
    <col min="1" max="1" width="54.44140625" customWidth="1"/>
    <col min="2" max="6" width="11.33203125" customWidth="1"/>
  </cols>
  <sheetData>
    <row r="1" spans="1:6" ht="13.35" customHeight="1" x14ac:dyDescent="0.25">
      <c r="A1" s="23"/>
      <c r="B1" s="97">
        <v>2025</v>
      </c>
      <c r="C1" s="98">
        <v>2024</v>
      </c>
      <c r="D1" s="98">
        <v>2023</v>
      </c>
      <c r="E1" s="98">
        <v>2022</v>
      </c>
      <c r="F1" s="98">
        <v>2021</v>
      </c>
    </row>
    <row r="2" spans="1:6" ht="4.2" customHeight="1" x14ac:dyDescent="0.25">
      <c r="A2" s="7"/>
      <c r="B2" s="100"/>
      <c r="C2" s="112"/>
      <c r="D2" s="112"/>
      <c r="E2" s="112"/>
      <c r="F2" s="112"/>
    </row>
    <row r="3" spans="1:6" ht="13.35" customHeight="1" x14ac:dyDescent="0.25">
      <c r="A3" s="41" t="s">
        <v>136</v>
      </c>
      <c r="B3" s="113">
        <v>2.21</v>
      </c>
      <c r="C3" s="114">
        <v>2.2000000000000002</v>
      </c>
      <c r="D3" s="115">
        <v>2.21</v>
      </c>
      <c r="E3" s="115">
        <v>2.21</v>
      </c>
      <c r="F3" s="115">
        <v>2.1</v>
      </c>
    </row>
    <row r="4" spans="1:6" ht="4.2" customHeight="1" x14ac:dyDescent="0.25">
      <c r="A4" s="23"/>
      <c r="B4" s="80"/>
      <c r="C4" s="81"/>
      <c r="D4" s="81"/>
      <c r="E4" s="81"/>
      <c r="F4" s="81"/>
    </row>
    <row r="5" spans="1:6" ht="13.35" customHeight="1" x14ac:dyDescent="0.25">
      <c r="A5" s="41" t="s">
        <v>137</v>
      </c>
      <c r="B5" s="113">
        <v>13.99</v>
      </c>
      <c r="C5" s="115">
        <v>14.13</v>
      </c>
      <c r="D5" s="115">
        <v>14.03</v>
      </c>
      <c r="E5" s="115">
        <v>13.95</v>
      </c>
      <c r="F5" s="115">
        <v>14</v>
      </c>
    </row>
    <row r="6" spans="1:6" x14ac:dyDescent="0.25">
      <c r="A6" s="27"/>
      <c r="B6" s="27"/>
      <c r="C6" s="27"/>
      <c r="D6" s="27"/>
      <c r="E6" s="27"/>
      <c r="F6" s="27"/>
    </row>
    <row r="8" spans="1:6" x14ac:dyDescent="0.25">
      <c r="A8" s="341" t="s">
        <v>0</v>
      </c>
    </row>
  </sheetData>
  <hyperlinks>
    <hyperlink ref="A8" location="'Table of contents'!A1" display="Table of contents" xr:uid="{0A3ED632-5B91-4273-951A-241DE525EECD}"/>
  </hyperlink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38062F4D50748986258D3D7831588" ma:contentTypeVersion="14" ma:contentTypeDescription="Create a new document." ma:contentTypeScope="" ma:versionID="e2af83e65d4fc3dc85820510f5f15571">
  <xsd:schema xmlns:xsd="http://www.w3.org/2001/XMLSchema" xmlns:xs="http://www.w3.org/2001/XMLSchema" xmlns:p="http://schemas.microsoft.com/office/2006/metadata/properties" xmlns:ns2="c84f52fb-4fb2-4067-8e8c-62c5982f489e" xmlns:ns3="bac5e8a3-506f-4129-b291-00398a5697bb" targetNamespace="http://schemas.microsoft.com/office/2006/metadata/properties" ma:root="true" ma:fieldsID="25cebde7dab8913ea9c41e7d43c54392" ns2:_="" ns3:_="">
    <xsd:import namespace="c84f52fb-4fb2-4067-8e8c-62c5982f489e"/>
    <xsd:import namespace="bac5e8a3-506f-4129-b291-00398a5697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portingperiod"/>
                <xsd:element ref="ns3:Year"/>
                <xsd:element ref="ns3:Purpose"/>
                <xsd:element ref="ns3:Category"/>
                <xsd:element ref="ns3:Documentowner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  <xsd:element ref="ns2:PrimeClassificationStatus" minOccurs="0"/>
                <xsd:element ref="ns2:PrimeClassificationStatusDetails" minOccurs="0"/>
                <xsd:element ref="ns2:PrimeLastClassified" minOccurs="0"/>
                <xsd:element ref="ns2:PrimeCorrectedBy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52fb-4fb2-4067-8e8c-62c5982f48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rimeClassificationStatus" ma:index="21" nillable="true" ma:displayName="Processing status" ma:internalName="PrimeClassificationStatus">
      <xsd:simpleType>
        <xsd:restriction base="dms:Text"/>
      </xsd:simpleType>
    </xsd:element>
    <xsd:element name="PrimeClassificationStatusDetails" ma:index="22" nillable="true" ma:displayName="Processing details" ma:internalName="PrimeClassificationStatusDetails">
      <xsd:simpleType>
        <xsd:restriction base="dms:Note">
          <xsd:maxLength value="255"/>
        </xsd:restriction>
      </xsd:simpleType>
    </xsd:element>
    <xsd:element name="PrimeLastClassified" ma:index="23" nillable="true" ma:displayName="Processed" ma:internalName="PrimeLastClassified">
      <xsd:simpleType>
        <xsd:restriction base="dms:DateTime"/>
      </xsd:simpleType>
    </xsd:element>
    <xsd:element name="PrimeCorrectedByUser" ma:index="24" nillable="true" ma:displayName="Corrected" ma:internalName="PrimeCorrectedByUs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5e8a3-506f-4129-b291-00398a5697bb" elementFormDefault="qualified">
    <xsd:import namespace="http://schemas.microsoft.com/office/2006/documentManagement/types"/>
    <xsd:import namespace="http://schemas.microsoft.com/office/infopath/2007/PartnerControls"/>
    <xsd:element name="Reportingperiod" ma:index="11" ma:displayName="Reporting period" ma:format="Dropdown" ma:internalName="Reportingperiod">
      <xsd:simpleType>
        <xsd:restriction base="dms:Choice">
          <xsd:enumeration value="Q1"/>
          <xsd:enumeration value="Q2"/>
          <xsd:enumeration value="Q3"/>
          <xsd:enumeration value="Q4 + annual"/>
          <xsd:enumeration value="Jan + Feb"/>
          <xsd:enumeration value="Apr"/>
          <xsd:enumeration value="May"/>
          <xsd:enumeration value="Jul + Aug"/>
          <xsd:enumeration value="Oct"/>
          <xsd:enumeration value="Nov"/>
          <xsd:enumeration value="Sept"/>
          <xsd:enumeration value="Dec"/>
        </xsd:restriction>
      </xsd:simpleType>
    </xsd:element>
    <xsd:element name="Year" ma:index="12" ma:displayName="Year" ma:format="Dropdown" ma:internalName="Year">
      <xsd:simpleType>
        <xsd:restriction base="dms:Choice">
          <xsd:enumeration value="2024"/>
          <xsd:enumeration value="2025"/>
          <xsd:enumeration value="2026"/>
          <xsd:enumeration value="2027"/>
        </xsd:restriction>
      </xsd:simpleType>
    </xsd:element>
    <xsd:element name="Purpose" ma:index="13" ma:displayName="Recipients" ma:format="Dropdown" ma:internalName="Purpose">
      <xsd:simpleType>
        <xsd:restriction base="dms:Choice">
          <xsd:enumeration value="Disclosure Committee"/>
          <xsd:enumeration value="ELT"/>
          <xsd:enumeration value="BAC"/>
          <xsd:enumeration value="BoD"/>
          <xsd:enumeration value="External disclosures"/>
        </xsd:restriction>
      </xsd:simpleType>
    </xsd:element>
    <xsd:element name="Category" ma:index="14" ma:displayName="Category" ma:default="Working document" ma:format="Dropdown" ma:internalName="Category">
      <xsd:simpleType>
        <xsd:restriction base="dms:Choice">
          <xsd:enumeration value="Presentation"/>
          <xsd:enumeration value="Working document"/>
        </xsd:restriction>
      </xsd:simpleType>
    </xsd:element>
    <xsd:element name="Documentowner" ma:index="15" nillable="true" ma:displayName="IR" ma:format="Dropdown" ma:internalName="Documentowner">
      <xsd:simpleType>
        <xsd:restriction base="dms:Choice">
          <xsd:enumeration value="IR"/>
          <xsd:enumeration value="Other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bac5e8a3-506f-4129-b291-00398a5697bb">2025</Year>
    <PrimeClassificationStatusDetails xmlns="c84f52fb-4fb2-4067-8e8c-62c5982f489e" xsi:nil="true"/>
    <PrimeClassificationStatus xmlns="c84f52fb-4fb2-4067-8e8c-62c5982f489e" xsi:nil="true"/>
    <Category xmlns="bac5e8a3-506f-4129-b291-00398a5697bb">Working document</Category>
    <Purpose xmlns="bac5e8a3-506f-4129-b291-00398a5697bb">External disclosures</Purpose>
    <PrimeLastClassified xmlns="c84f52fb-4fb2-4067-8e8c-62c5982f489e" xsi:nil="true"/>
    <PrimeCorrectedByUser xmlns="c84f52fb-4fb2-4067-8e8c-62c5982f489e" xsi:nil="true"/>
    <Documentowner xmlns="bac5e8a3-506f-4129-b291-00398a5697bb">Other</Documentowner>
    <Reportingperiod xmlns="bac5e8a3-506f-4129-b291-00398a5697bb">Q4 + annual</Reportingperiod>
    <_dlc_DocId xmlns="c84f52fb-4fb2-4067-8e8c-62c5982f489e">SWQA2EYAZU42-832355833-224</_dlc_DocId>
    <_dlc_DocIdUrl xmlns="c84f52fb-4fb2-4067-8e8c-62c5982f489e">
      <Url>https://nhy.sharepoint.com/teams/Team-000754/_layouts/15/DocIdRedir.aspx?ID=SWQA2EYAZU42-832355833-224</Url>
      <Description>SWQA2EYAZU42-832355833-224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4733F0-C533-4CAD-B3E4-18AD83345D3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1F9E39F-A24A-41E7-BD21-9AAA71D95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f52fb-4fb2-4067-8e8c-62c5982f489e"/>
    <ds:schemaRef ds:uri="bac5e8a3-506f-4129-b291-00398a569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8B3087-EFDE-4994-91CD-10EB3F1FFD76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bac5e8a3-506f-4129-b291-00398a5697bb"/>
    <ds:schemaRef ds:uri="c84f52fb-4fb2-4067-8e8c-62c5982f489e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C9E2F3C-313D-4EE8-8877-6BE57FFCD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ESG factbook</vt:lpstr>
      <vt:lpstr>Table of contents</vt:lpstr>
      <vt:lpstr>E1.1 GHG equity share</vt:lpstr>
      <vt:lpstr>E1.2 GHG consolidated</vt:lpstr>
      <vt:lpstr>E1.3 Scope 3 equity share</vt:lpstr>
      <vt:lpstr>E1.4 GHG intensity</vt:lpstr>
      <vt:lpstr>E1.5 GHG by type</vt:lpstr>
      <vt:lpstr>E1.6 Energy consumption</vt:lpstr>
      <vt:lpstr>E1.7 Energy intensity</vt:lpstr>
      <vt:lpstr>E2.1 Emissions to air</vt:lpstr>
      <vt:lpstr>E2.1 Emissions to water</vt:lpstr>
      <vt:lpstr>E2.2 Spills</vt:lpstr>
      <vt:lpstr>E2.3 Permit breaches</vt:lpstr>
      <vt:lpstr>E2.4 Indirect non-GHG emissions</vt:lpstr>
      <vt:lpstr>E2.5 SoC SVHC</vt:lpstr>
      <vt:lpstr>E3.1 Water interaction</vt:lpstr>
      <vt:lpstr>E3.2 Water withdrawal - country</vt:lpstr>
      <vt:lpstr>E3.3 Water stressed areas</vt:lpstr>
      <vt:lpstr>E4.1 Land use - aluminium</vt:lpstr>
      <vt:lpstr>E4.2 Land use country</vt:lpstr>
      <vt:lpstr>E4.3 Land use - mining</vt:lpstr>
      <vt:lpstr>E4.3 Land rehab - mining</vt:lpstr>
      <vt:lpstr>E4.4 Land use hydropower</vt:lpstr>
      <vt:lpstr>E4.4 Land use wind and solar</vt:lpstr>
      <vt:lpstr>E4.5 Sensitive areas - aluminiu</vt:lpstr>
      <vt:lpstr>E4.5 Sensitive areas - hydropow</vt:lpstr>
      <vt:lpstr>E4.5 Sensitive areas - wind sol</vt:lpstr>
      <vt:lpstr>E4.6 Threatened species alumini</vt:lpstr>
      <vt:lpstr>E4.6 Threatened species mining</vt:lpstr>
      <vt:lpstr>E4.6 Threatened species hydro</vt:lpstr>
      <vt:lpstr>E4.6 Threatened species energy</vt:lpstr>
      <vt:lpstr>E4.7 Illvatn NNL</vt:lpstr>
      <vt:lpstr>E5.1 Resource inflows</vt:lpstr>
      <vt:lpstr>E5.2 Resource outflows products</vt:lpstr>
      <vt:lpstr>E5.3 Waste to disposal</vt:lpstr>
      <vt:lpstr>E5.3 Waste recovered</vt:lpstr>
      <vt:lpstr>E5.4 Waste by composition</vt:lpstr>
      <vt:lpstr>E5.4 Tailings+bauxite residue</vt:lpstr>
      <vt:lpstr>E5.4 Changes in tailings</vt:lpstr>
      <vt:lpstr>E5.5 Overburden moved</vt:lpstr>
      <vt:lpstr>S1.1 Employees by gender</vt:lpstr>
      <vt:lpstr>S1.1 Employees by country</vt:lpstr>
      <vt:lpstr>S1.1 Employees fulltime gender</vt:lpstr>
      <vt:lpstr>S1.1 Employees fulltime country</vt:lpstr>
      <vt:lpstr>S1.1 Employees turnover</vt:lpstr>
      <vt:lpstr>S1.2 Diversity in management</vt:lpstr>
      <vt:lpstr>S1.2 Age distribution</vt:lpstr>
      <vt:lpstr>S1.2 Hydro Monitor</vt:lpstr>
      <vt:lpstr>S1.3 Health and safety</vt:lpstr>
      <vt:lpstr>S1.3 HSE sick leave</vt:lpstr>
      <vt:lpstr>S1.4 Training</vt:lpstr>
      <vt:lpstr>S1.5 Collective bargain</vt:lpstr>
      <vt:lpstr>S1.6 Gender pay in Norway</vt:lpstr>
      <vt:lpstr>S1.7 Non-norwegians</vt:lpstr>
      <vt:lpstr>S1.8 Local representation</vt:lpstr>
      <vt:lpstr>S1.9 Diversity in Norway</vt:lpstr>
      <vt:lpstr>S1.9 Diversity in Norway2</vt:lpstr>
      <vt:lpstr>S2.1 Supplier metrics</vt:lpstr>
      <vt:lpstr>S2.2 Supplier due diligence</vt:lpstr>
      <vt:lpstr>S3.1 Community investments</vt:lpstr>
      <vt:lpstr>S3.2 People reached</vt:lpstr>
      <vt:lpstr>G1.1 Business conduct cases</vt:lpstr>
      <vt:lpstr>G1.2 Non-compliance cases</vt:lpstr>
      <vt:lpstr>G1.3 Compliance training</vt:lpstr>
      <vt:lpstr>G1.4 Income tax</vt:lpstr>
      <vt:lpstr>G1.5 Certifications</vt:lpstr>
      <vt:lpstr>G1.7 ICMM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Jennifer Ann Manning</cp:lastModifiedBy>
  <cp:revision>2</cp:revision>
  <dcterms:created xsi:type="dcterms:W3CDTF">2026-02-11T10:50:43Z</dcterms:created>
  <dcterms:modified xsi:type="dcterms:W3CDTF">2026-02-12T12:32:29Z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4a58698-f344-4198-ab37-f250df3982dd_Enabled">
    <vt:lpwstr>true</vt:lpwstr>
  </property>
  <property fmtid="{D5CDD505-2E9C-101B-9397-08002B2CF9AE}" pid="5" name="MSIP_Label_a4a58698-f344-4198-ab37-f250df3982dd_SetDate">
    <vt:lpwstr>2026-02-11T10:50:43Z</vt:lpwstr>
  </property>
  <property fmtid="{D5CDD505-2E9C-101B-9397-08002B2CF9AE}" pid="6" name="MSIP_Label_a4a58698-f344-4198-ab37-f250df3982dd_Method">
    <vt:lpwstr>Standard</vt:lpwstr>
  </property>
  <property fmtid="{D5CDD505-2E9C-101B-9397-08002B2CF9AE}" pid="7" name="MSIP_Label_a4a58698-f344-4198-ab37-f250df3982dd_Name">
    <vt:lpwstr>GLB Internal</vt:lpwstr>
  </property>
  <property fmtid="{D5CDD505-2E9C-101B-9397-08002B2CF9AE}" pid="8" name="MSIP_Label_a4a58698-f344-4198-ab37-f250df3982dd_SiteId">
    <vt:lpwstr>bc1d8991-4a28-4552-abc1-ace7ae108274</vt:lpwstr>
  </property>
  <property fmtid="{D5CDD505-2E9C-101B-9397-08002B2CF9AE}" pid="9" name="MSIP_Label_a4a58698-f344-4198-ab37-f250df3982dd_ActionId">
    <vt:lpwstr>cb40f691-ca9f-4802-b7de-8b95c8629a36</vt:lpwstr>
  </property>
  <property fmtid="{D5CDD505-2E9C-101B-9397-08002B2CF9AE}" pid="10" name="MSIP_Label_a4a58698-f344-4198-ab37-f250df3982dd_ContentBits">
    <vt:lpwstr>0</vt:lpwstr>
  </property>
  <property fmtid="{D5CDD505-2E9C-101B-9397-08002B2CF9AE}" pid="11" name="MSIP_Label_a4a58698-f344-4198-ab37-f250df3982dd_Tag">
    <vt:lpwstr>10, 3, 0, 1</vt:lpwstr>
  </property>
  <property fmtid="{D5CDD505-2E9C-101B-9397-08002B2CF9AE}" pid="12" name="ContentTypeId">
    <vt:lpwstr>0x010100E3238062F4D50748986258D3D7831588</vt:lpwstr>
  </property>
  <property fmtid="{D5CDD505-2E9C-101B-9397-08002B2CF9AE}" pid="13" name="MediaServiceImageTags">
    <vt:lpwstr/>
  </property>
  <property fmtid="{D5CDD505-2E9C-101B-9397-08002B2CF9AE}" pid="14" name="_dlc_DocIdItemGuid">
    <vt:lpwstr>a398706d-8de1-4ff5-8f4d-979fe873de92</vt:lpwstr>
  </property>
</Properties>
</file>